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takasmanov\Desktop\Đačke stipendije\2026 Učeničke stipendije\"/>
    </mc:Choice>
  </mc:AlternateContent>
  <xr:revisionPtr revIDLastSave="0" documentId="13_ncr:1_{6149D8B9-B285-4021-8395-EDC6A26E29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двеђа" sheetId="5" r:id="rId1"/>
    <sheet name="Sheet1" sheetId="6" r:id="rId2"/>
  </sheets>
  <definedNames>
    <definedName name="_xlnm._FilterDatabase" localSheetId="0" hidden="1">Медвеђа!$B$3:$N$51</definedName>
  </definedNames>
  <calcPr calcId="181029"/>
</workbook>
</file>

<file path=xl/calcChain.xml><?xml version="1.0" encoding="utf-8"?>
<calcChain xmlns="http://schemas.openxmlformats.org/spreadsheetml/2006/main">
  <c r="N71" i="5" l="1"/>
  <c r="N59" i="5"/>
  <c r="N60" i="5"/>
  <c r="N45" i="5"/>
  <c r="N55" i="5"/>
  <c r="N29" i="5"/>
  <c r="N40" i="5"/>
  <c r="N62" i="5"/>
  <c r="N41" i="5"/>
  <c r="N65" i="5"/>
  <c r="N28" i="5"/>
  <c r="N11" i="5"/>
  <c r="N6" i="5"/>
  <c r="N56" i="5"/>
  <c r="N16" i="5"/>
  <c r="N23" i="5"/>
  <c r="N42" i="5"/>
  <c r="N47" i="5"/>
  <c r="N48" i="5"/>
  <c r="N58" i="5"/>
  <c r="N57" i="5"/>
  <c r="N17" i="5"/>
  <c r="N50" i="5"/>
  <c r="N39" i="5"/>
  <c r="N37" i="5"/>
  <c r="N43" i="5"/>
  <c r="N53" i="5"/>
  <c r="N52" i="5"/>
  <c r="N7" i="5"/>
  <c r="N44" i="5"/>
  <c r="N22" i="5"/>
  <c r="N34" i="5"/>
  <c r="N24" i="5"/>
  <c r="N14" i="5"/>
  <c r="N15" i="5"/>
  <c r="N67" i="5"/>
  <c r="N54" i="5"/>
  <c r="N25" i="5"/>
  <c r="N12" i="5"/>
  <c r="N68" i="5"/>
  <c r="N19" i="5"/>
  <c r="N35" i="5"/>
  <c r="N20" i="5"/>
  <c r="N64" i="5"/>
  <c r="N26" i="5"/>
  <c r="N27" i="5"/>
  <c r="N31" i="5"/>
  <c r="N66" i="5"/>
  <c r="N36" i="5"/>
  <c r="N10" i="5"/>
  <c r="N32" i="5"/>
  <c r="N33" i="5"/>
  <c r="N21" i="5"/>
  <c r="N13" i="5"/>
  <c r="N9" i="5"/>
  <c r="N30" i="5"/>
  <c r="N5" i="5"/>
  <c r="N8" i="5"/>
  <c r="N46" i="5"/>
  <c r="N69" i="5"/>
  <c r="N18" i="5"/>
  <c r="N38" i="5"/>
  <c r="N51" i="5"/>
  <c r="N61" i="5"/>
  <c r="N70" i="5"/>
  <c r="N4" i="5"/>
  <c r="N49" i="5"/>
  <c r="N79" i="5"/>
  <c r="N73" i="5"/>
  <c r="N74" i="5" l="1"/>
  <c r="N77" i="5"/>
  <c r="N76" i="5" l="1"/>
  <c r="N75" i="5"/>
  <c r="N78" i="5"/>
</calcChain>
</file>

<file path=xl/sharedStrings.xml><?xml version="1.0" encoding="utf-8"?>
<sst xmlns="http://schemas.openxmlformats.org/spreadsheetml/2006/main" count="169" uniqueCount="101">
  <si>
    <t>Ред бр.</t>
  </si>
  <si>
    <t>Име и презиме ученика</t>
  </si>
  <si>
    <t>Ана Милојковић</t>
  </si>
  <si>
    <t>Гимназија Лебане</t>
  </si>
  <si>
    <t>Миливоје Вуксановић</t>
  </si>
  <si>
    <t>Медицинска школа Лесковац</t>
  </si>
  <si>
    <t>Љидиа Пајазитовић</t>
  </si>
  <si>
    <t>"ТШ "Раде Металац" Лесковац</t>
  </si>
  <si>
    <t>Марија Тасић</t>
  </si>
  <si>
    <t>Милена Димитријевић</t>
  </si>
  <si>
    <t>Милица Радовановић</t>
  </si>
  <si>
    <t>Огњен Вељковић</t>
  </si>
  <si>
    <t>Алексија Јовановић</t>
  </si>
  <si>
    <t>Ирена Милићевић</t>
  </si>
  <si>
    <t>Никола Николић</t>
  </si>
  <si>
    <t>Андрија Станојевић</t>
  </si>
  <si>
    <t>Алекса Станојевић</t>
  </si>
  <si>
    <t>Ива Перишић</t>
  </si>
  <si>
    <t>Анђела Ђорђевић</t>
  </si>
  <si>
    <t>Лена Перишић</t>
  </si>
  <si>
    <t>Мартина Баџока</t>
  </si>
  <si>
    <t>ТШ"Никола Тесла" Медвеђа</t>
  </si>
  <si>
    <t>Јована Вуксановић</t>
  </si>
  <si>
    <t>Амир Косуми</t>
  </si>
  <si>
    <t>Лена Миловановић</t>
  </si>
  <si>
    <t>Ивона Петковић</t>
  </si>
  <si>
    <t>Лазар Ускоковић</t>
  </si>
  <si>
    <t>Петар Димић</t>
  </si>
  <si>
    <t>Милош Богосављевић</t>
  </si>
  <si>
    <t>Миљана Ивановић</t>
  </si>
  <si>
    <t>Александра Ковинић</t>
  </si>
  <si>
    <t>Петра Ковинић</t>
  </si>
  <si>
    <t>Арта Балај</t>
  </si>
  <si>
    <t>ТШ"Раде Металац" Лесковац</t>
  </si>
  <si>
    <t>Гимназија  Лебане</t>
  </si>
  <si>
    <t>Милица Ђедовић</t>
  </si>
  <si>
    <t>Ученици који су прелиминарно остварили право на стипенцију Министарства просвете</t>
  </si>
  <si>
    <t xml:space="preserve">ПРЕЛИМИНАРНА ЛИСТА
ученика средњих школа који су остварили право на стипендије општинe Медвеђа за школску 2026/2027. годину </t>
  </si>
  <si>
    <t>стипендија минист. просвете</t>
  </si>
  <si>
    <t>Успех        3,50-5,00 бода</t>
  </si>
  <si>
    <t>Без оба родитеља 
4 бода</t>
  </si>
  <si>
    <t>Без једног родитеља 
3 бода</t>
  </si>
  <si>
    <t>Приходи
0-24 хиљ.       4 бода</t>
  </si>
  <si>
    <t>Приходи  24-36хиљ.    3 бода</t>
  </si>
  <si>
    <t>Приходи 36-48хиљ.    2 бода</t>
  </si>
  <si>
    <t>Приходи  48 хиљ. +     1 бод</t>
  </si>
  <si>
    <t>Трошк.  превоза       2 бода</t>
  </si>
  <si>
    <t>Разред           1-4 бода</t>
  </si>
  <si>
    <t>Средња школа
(пун назив школе и место)</t>
  </si>
  <si>
    <t>Јана Станковић</t>
  </si>
  <si>
    <t>Укупно бодова</t>
  </si>
  <si>
    <t>Николина Николић</t>
  </si>
  <si>
    <t>Михајло Ђедовић</t>
  </si>
  <si>
    <t>Петар Николић</t>
  </si>
  <si>
    <t>Милијана Вуксановић</t>
  </si>
  <si>
    <t>Милош Марковић</t>
  </si>
  <si>
    <t>Блерта Балај</t>
  </si>
  <si>
    <t>Шрете Браимовић</t>
  </si>
  <si>
    <t>Шакира Браимовић</t>
  </si>
  <si>
    <t>Катарина Савић</t>
  </si>
  <si>
    <t>Јана Ковинић</t>
  </si>
  <si>
    <t>Ања Рајковић</t>
  </si>
  <si>
    <t>Милена Паповић</t>
  </si>
  <si>
    <t>Балај Бесина</t>
  </si>
  <si>
    <t>Огњен Живковић</t>
  </si>
  <si>
    <t>ТШ "Раде Металац" Лесковац</t>
  </si>
  <si>
    <t>Јована Јанковић</t>
  </si>
  <si>
    <t>Ивана Станисављевић</t>
  </si>
  <si>
    <t xml:space="preserve">Симона Милојковић </t>
  </si>
  <si>
    <t>Ева Милојковић</t>
  </si>
  <si>
    <t>Миљана Радовановић</t>
  </si>
  <si>
    <t>Кристина Такашманов</t>
  </si>
  <si>
    <t>Дарко Такашманов</t>
  </si>
  <si>
    <t>Матија Мићовић</t>
  </si>
  <si>
    <t>Лена Тасић</t>
  </si>
  <si>
    <t>Анђела Пијовић</t>
  </si>
  <si>
    <t>Петар Савић</t>
  </si>
  <si>
    <t>Ива Младеновић</t>
  </si>
  <si>
    <t>Анастасија Ђорђевић</t>
  </si>
  <si>
    <t>Анђела Раденовић</t>
  </si>
  <si>
    <t>Анастасија Димитријевић</t>
  </si>
  <si>
    <t>Марија Дибрановић</t>
  </si>
  <si>
    <t>Анђела Арсић</t>
  </si>
  <si>
    <t>Економска школа Лесковац</t>
  </si>
  <si>
    <t>Мила Мосић</t>
  </si>
  <si>
    <t>Ђуро Брновић</t>
  </si>
  <si>
    <t>Анастасија Перић</t>
  </si>
  <si>
    <t>Александар Перишић</t>
  </si>
  <si>
    <t>Невена Станковић</t>
  </si>
  <si>
    <t>Анђела Стаменковић</t>
  </si>
  <si>
    <t>Стефан Филиповић</t>
  </si>
  <si>
    <t>Дамњан Марковић</t>
  </si>
  <si>
    <t>Миљан Стојановић</t>
  </si>
  <si>
    <t>Гимназија Лесковац</t>
  </si>
  <si>
    <t>Медиц. Школа Лесковац</t>
  </si>
  <si>
    <t>Гимназија Лесковац.</t>
  </si>
  <si>
    <t>Данило Масларевић</t>
  </si>
  <si>
    <t>Медицинска школа - Лесковац</t>
  </si>
  <si>
    <t>НЕ БОДУЈЕ СЕ - добар успех</t>
  </si>
  <si>
    <t>Тргов.угостит.школа Лесковац</t>
  </si>
  <si>
    <t>СТШ "Вожд Карађорђе"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</si>
</sst>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1"/>
      <color theme="1"/>
      <name val="Calibri"/>
      <charset val="238"/>
      <scheme val="minor"/>
    </font>
    <font>
      <sz val="11"/>
      <color theme="1"/>
      <name val="Times New Roman"/>
      <charset val="238"/>
    </font>
    <font>
      <sz val="10"/>
      <color indexed="8"/>
      <name val="Calibri"/>
      <charset val="238"/>
    </font>
    <font>
      <sz val="12"/>
      <color theme="1"/>
      <name val="Times New Roman"/>
      <charset val="238"/>
    </font>
    <font>
      <sz val="12"/>
      <name val="Times New Roman"/>
      <charset val="238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6"/>
      <name val="Times New Roman"/>
      <charset val="134"/>
    </font>
    <font>
      <b/>
      <sz val="10"/>
      <name val="Arial"/>
      <charset val="134"/>
    </font>
    <font>
      <b/>
      <sz val="10"/>
      <name val="Times New Roman"/>
      <charset val="134"/>
    </font>
    <font>
      <b/>
      <sz val="11"/>
      <name val="Arial"/>
      <charset val="134"/>
    </font>
    <font>
      <sz val="12"/>
      <color rgb="FF1A1617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indexed="8"/>
      <name val="Times New Roman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name val="Arial"/>
      <charset val="204"/>
    </font>
    <font>
      <sz val="10"/>
      <name val="Times New Roman"/>
      <charset val="204"/>
    </font>
    <font>
      <sz val="10"/>
      <name val="Arial"/>
      <charset val="134"/>
    </font>
    <font>
      <b/>
      <sz val="12"/>
      <name val="Times New Roman"/>
      <family val="1"/>
    </font>
    <font>
      <b/>
      <sz val="16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1A1617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0000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 style="medium">
        <color rgb="FFFF0000"/>
      </bottom>
      <diagonal/>
    </border>
    <border>
      <left style="thin">
        <color auto="1"/>
      </left>
      <right style="thin">
        <color auto="1"/>
      </right>
      <top/>
      <bottom style="medium">
        <color rgb="FFFF000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/>
      <top style="thin">
        <color auto="1"/>
      </top>
      <bottom style="double">
        <color rgb="FFFF0000"/>
      </bottom>
      <diagonal/>
    </border>
  </borders>
  <cellStyleXfs count="2">
    <xf numFmtId="0" fontId="0" fillId="0" borderId="0"/>
    <xf numFmtId="0" fontId="19" fillId="0" borderId="0"/>
  </cellStyleXfs>
  <cellXfs count="14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6" borderId="2" xfId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3" borderId="0" xfId="1" applyFont="1" applyFill="1" applyAlignment="1">
      <alignment vertical="center"/>
    </xf>
    <xf numFmtId="0" fontId="8" fillId="3" borderId="0" xfId="1" applyFont="1" applyFill="1" applyAlignment="1">
      <alignment horizontal="center" vertical="center"/>
    </xf>
    <xf numFmtId="0" fontId="17" fillId="3" borderId="0" xfId="1" applyFont="1" applyFill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7" fillId="2" borderId="0" xfId="1" applyFont="1" applyFill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14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7" fillId="3" borderId="2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3" fillId="6" borderId="2" xfId="1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7" fillId="3" borderId="8" xfId="1" applyFont="1" applyFill="1" applyBorder="1" applyAlignment="1">
      <alignment horizontal="center" vertical="center"/>
    </xf>
    <xf numFmtId="0" fontId="27" fillId="0" borderId="8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6" fillId="0" borderId="2" xfId="1" applyFont="1" applyBorder="1" applyAlignment="1">
      <alignment horizontal="center" vertical="center"/>
    </xf>
    <xf numFmtId="0" fontId="25" fillId="0" borderId="2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4" fillId="0" borderId="6" xfId="1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4" fillId="2" borderId="2" xfId="1" applyFont="1" applyFill="1" applyBorder="1" applyAlignment="1">
      <alignment horizontal="center" vertical="center" wrapText="1"/>
    </xf>
    <xf numFmtId="2" fontId="20" fillId="2" borderId="2" xfId="1" applyNumberFormat="1" applyFont="1" applyFill="1" applyBorder="1" applyAlignment="1">
      <alignment horizontal="center" vertical="center" wrapText="1"/>
    </xf>
    <xf numFmtId="0" fontId="13" fillId="6" borderId="5" xfId="1" applyFont="1" applyFill="1" applyBorder="1" applyAlignment="1">
      <alignment horizontal="center" vertical="center"/>
    </xf>
    <xf numFmtId="0" fontId="13" fillId="6" borderId="6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3" fillId="6" borderId="15" xfId="1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4" fillId="0" borderId="15" xfId="1" applyFont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28" fillId="6" borderId="2" xfId="1" applyFont="1" applyFill="1" applyBorder="1" applyAlignment="1">
      <alignment horizontal="center" vertical="center"/>
    </xf>
    <xf numFmtId="0" fontId="28" fillId="6" borderId="5" xfId="1" applyFont="1" applyFill="1" applyBorder="1" applyAlignment="1">
      <alignment horizontal="center" vertical="center"/>
    </xf>
    <xf numFmtId="0" fontId="28" fillId="6" borderId="15" xfId="1" applyFont="1" applyFill="1" applyBorder="1" applyAlignment="1">
      <alignment horizontal="center" vertical="center"/>
    </xf>
    <xf numFmtId="0" fontId="28" fillId="6" borderId="6" xfId="1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23" fillId="6" borderId="6" xfId="1" applyFont="1" applyFill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28" fillId="7" borderId="2" xfId="1" applyFont="1" applyFill="1" applyBorder="1" applyAlignment="1">
      <alignment horizontal="center" vertical="center"/>
    </xf>
    <xf numFmtId="0" fontId="22" fillId="7" borderId="2" xfId="0" applyFont="1" applyFill="1" applyBorder="1" applyAlignment="1">
      <alignment horizontal="center" vertical="center"/>
    </xf>
    <xf numFmtId="0" fontId="28" fillId="7" borderId="5" xfId="1" applyFont="1" applyFill="1" applyBorder="1" applyAlignment="1">
      <alignment horizontal="center" vertical="center"/>
    </xf>
    <xf numFmtId="0" fontId="28" fillId="7" borderId="6" xfId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2" fontId="31" fillId="8" borderId="2" xfId="1" applyNumberFormat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36" fillId="7" borderId="2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2" fontId="35" fillId="8" borderId="10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10" fillId="2" borderId="18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6" fillId="7" borderId="5" xfId="0" applyFont="1" applyFill="1" applyBorder="1" applyAlignment="1">
      <alignment horizontal="center" vertical="center"/>
    </xf>
    <xf numFmtId="0" fontId="37" fillId="7" borderId="15" xfId="0" applyFont="1" applyFill="1" applyBorder="1" applyAlignment="1">
      <alignment horizontal="center" vertical="center"/>
    </xf>
    <xf numFmtId="0" fontId="37" fillId="7" borderId="6" xfId="0" applyFont="1" applyFill="1" applyBorder="1" applyAlignment="1">
      <alignment horizontal="center" vertical="center"/>
    </xf>
    <xf numFmtId="0" fontId="36" fillId="7" borderId="11" xfId="0" applyFont="1" applyFill="1" applyBorder="1" applyAlignment="1">
      <alignment horizontal="center" vertical="center"/>
    </xf>
    <xf numFmtId="0" fontId="36" fillId="7" borderId="6" xfId="0" applyFont="1" applyFill="1" applyBorder="1" applyAlignment="1">
      <alignment horizontal="center" vertical="center"/>
    </xf>
    <xf numFmtId="0" fontId="20" fillId="7" borderId="2" xfId="0" applyFont="1" applyFill="1" applyBorder="1" applyAlignment="1">
      <alignment horizontal="center" vertical="center"/>
    </xf>
    <xf numFmtId="0" fontId="23" fillId="6" borderId="19" xfId="1" applyFont="1" applyFill="1" applyBorder="1" applyAlignment="1">
      <alignment horizontal="center" vertical="center"/>
    </xf>
    <xf numFmtId="0" fontId="28" fillId="6" borderId="19" xfId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4" fillId="0" borderId="19" xfId="1" applyFont="1" applyBorder="1" applyAlignment="1">
      <alignment horizontal="center" vertical="center"/>
    </xf>
    <xf numFmtId="0" fontId="12" fillId="0" borderId="19" xfId="1" applyFont="1" applyBorder="1" applyAlignment="1">
      <alignment horizontal="center" vertical="center"/>
    </xf>
    <xf numFmtId="0" fontId="23" fillId="0" borderId="19" xfId="1" applyFont="1" applyBorder="1" applyAlignment="1">
      <alignment horizontal="center" vertical="center"/>
    </xf>
    <xf numFmtId="2" fontId="31" fillId="8" borderId="20" xfId="1" applyNumberFormat="1" applyFont="1" applyFill="1" applyBorder="1" applyAlignment="1">
      <alignment horizontal="center" vertical="center"/>
    </xf>
    <xf numFmtId="0" fontId="29" fillId="7" borderId="21" xfId="0" applyFont="1" applyFill="1" applyBorder="1" applyAlignment="1">
      <alignment horizontal="center" vertical="center"/>
    </xf>
    <xf numFmtId="0" fontId="38" fillId="4" borderId="4" xfId="1" applyFont="1" applyFill="1" applyBorder="1" applyAlignment="1">
      <alignment horizontal="center" vertical="center"/>
    </xf>
    <xf numFmtId="0" fontId="36" fillId="7" borderId="19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4" fillId="0" borderId="11" xfId="1" applyFont="1" applyBorder="1" applyAlignment="1">
      <alignment horizontal="center" vertical="center"/>
    </xf>
    <xf numFmtId="0" fontId="30" fillId="6" borderId="2" xfId="1" applyFont="1" applyFill="1" applyBorder="1" applyAlignment="1">
      <alignment horizontal="center" vertical="center"/>
    </xf>
    <xf numFmtId="0" fontId="30" fillId="0" borderId="14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2" fontId="31" fillId="8" borderId="6" xfId="1" applyNumberFormat="1" applyFont="1" applyFill="1" applyBorder="1" applyAlignment="1">
      <alignment horizontal="center" vertical="center"/>
    </xf>
    <xf numFmtId="0" fontId="8" fillId="4" borderId="23" xfId="1" applyFont="1" applyFill="1" applyBorder="1" applyAlignment="1">
      <alignment horizontal="center" vertical="center"/>
    </xf>
    <xf numFmtId="0" fontId="36" fillId="7" borderId="22" xfId="0" applyFont="1" applyFill="1" applyBorder="1" applyAlignment="1">
      <alignment horizontal="center" vertical="center"/>
    </xf>
    <xf numFmtId="0" fontId="28" fillId="7" borderId="22" xfId="1" applyFont="1" applyFill="1" applyBorder="1" applyAlignment="1">
      <alignment horizontal="center" vertical="center"/>
    </xf>
    <xf numFmtId="0" fontId="13" fillId="6" borderId="22" xfId="1" applyFont="1" applyFill="1" applyBorder="1" applyAlignment="1">
      <alignment horizontal="center" vertical="center"/>
    </xf>
    <xf numFmtId="0" fontId="28" fillId="6" borderId="22" xfId="1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4" fillId="0" borderId="22" xfId="1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3" fillId="0" borderId="22" xfId="1" applyFont="1" applyBorder="1" applyAlignment="1">
      <alignment horizontal="center" vertical="center"/>
    </xf>
    <xf numFmtId="2" fontId="31" fillId="8" borderId="22" xfId="1" applyNumberFormat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21" fillId="4" borderId="16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15" fillId="4" borderId="2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9" fillId="5" borderId="6" xfId="1" applyFont="1" applyFill="1" applyBorder="1" applyAlignment="1">
      <alignment horizontal="center" vertical="center" wrapText="1"/>
    </xf>
    <xf numFmtId="0" fontId="16" fillId="5" borderId="6" xfId="1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/>
    </xf>
    <xf numFmtId="0" fontId="23" fillId="6" borderId="5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2" fontId="31" fillId="8" borderId="5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88402966399123"/>
    <pageSetUpPr fitToPage="1"/>
  </sheetPr>
  <dimension ref="A1:XFC1048574"/>
  <sheetViews>
    <sheetView tabSelected="1" topLeftCell="B1" workbookViewId="0">
      <pane ySplit="3" topLeftCell="A55" activePane="bottomLeft" state="frozen"/>
      <selection pane="bottomLeft" activeCell="B80" sqref="B80:N81"/>
    </sheetView>
  </sheetViews>
  <sheetFormatPr defaultColWidth="0" defaultRowHeight="15.75" zeroHeight="1"/>
  <cols>
    <col min="1" max="1" width="9.140625" style="3" hidden="1" customWidth="1"/>
    <col min="2" max="2" width="6.140625" style="88" customWidth="1"/>
    <col min="3" max="3" width="27.5703125" style="76" customWidth="1"/>
    <col min="4" max="4" width="32.42578125" style="77" customWidth="1"/>
    <col min="5" max="5" width="12.7109375" style="9" customWidth="1"/>
    <col min="6" max="6" width="11.85546875" style="68" customWidth="1"/>
    <col min="7" max="7" width="12" style="2" customWidth="1"/>
    <col min="8" max="8" width="11.140625" style="2" customWidth="1"/>
    <col min="9" max="9" width="10.42578125" style="16" customWidth="1"/>
    <col min="10" max="10" width="12" style="2" customWidth="1"/>
    <col min="11" max="12" width="10.85546875" style="2" customWidth="1"/>
    <col min="13" max="13" width="11.42578125" style="16" customWidth="1"/>
    <col min="14" max="14" width="12.5703125" style="84" customWidth="1"/>
    <col min="15" max="59" width="0" style="3" hidden="1" customWidth="1"/>
    <col min="60" max="256" width="0" style="4" hidden="1" customWidth="1"/>
    <col min="257" max="16383" width="9.140625" style="4" hidden="1"/>
    <col min="16384" max="16384" width="0" style="4" hidden="1"/>
  </cols>
  <sheetData>
    <row r="1" spans="1:247" ht="60.75" customHeight="1">
      <c r="B1" s="129" t="s">
        <v>37</v>
      </c>
      <c r="C1" s="130"/>
      <c r="D1" s="131"/>
      <c r="E1" s="130"/>
      <c r="F1" s="132"/>
      <c r="G1" s="132"/>
      <c r="H1" s="132"/>
      <c r="I1" s="132"/>
      <c r="J1" s="132"/>
      <c r="K1" s="132"/>
      <c r="L1" s="132"/>
      <c r="M1" s="133"/>
      <c r="N1" s="132"/>
      <c r="O1" s="10"/>
      <c r="P1" s="10"/>
      <c r="Q1" s="134"/>
      <c r="R1" s="135"/>
      <c r="S1" s="135"/>
      <c r="T1" s="135"/>
      <c r="U1" s="135"/>
      <c r="V1" s="135"/>
      <c r="W1" s="135"/>
      <c r="X1" s="135"/>
      <c r="Y1" s="134"/>
      <c r="Z1" s="135"/>
      <c r="AA1" s="135"/>
      <c r="AB1" s="135"/>
      <c r="AC1" s="135"/>
      <c r="AD1" s="135"/>
      <c r="AE1" s="135"/>
      <c r="AF1" s="135"/>
      <c r="AG1" s="134"/>
      <c r="AH1" s="135"/>
      <c r="AI1" s="135"/>
      <c r="AJ1" s="135"/>
      <c r="AK1" s="135"/>
      <c r="AL1" s="135"/>
      <c r="AM1" s="135"/>
      <c r="AN1" s="135"/>
      <c r="AO1" s="134"/>
      <c r="AP1" s="135"/>
      <c r="AQ1" s="135"/>
      <c r="AR1" s="135"/>
      <c r="AS1" s="135"/>
      <c r="AT1" s="135"/>
      <c r="AU1" s="135"/>
      <c r="AV1" s="135"/>
      <c r="AW1" s="134"/>
      <c r="AX1" s="135"/>
      <c r="AY1" s="135"/>
      <c r="AZ1" s="135"/>
      <c r="BA1" s="135"/>
      <c r="BB1" s="135"/>
      <c r="BC1" s="135"/>
      <c r="BD1" s="135"/>
      <c r="BE1" s="127"/>
      <c r="BF1" s="128"/>
      <c r="BG1" s="128"/>
      <c r="BH1" s="128"/>
      <c r="BI1" s="128"/>
      <c r="BJ1" s="128"/>
      <c r="BK1" s="128"/>
      <c r="BL1" s="128"/>
      <c r="BM1" s="127"/>
      <c r="BN1" s="128"/>
      <c r="BO1" s="128"/>
      <c r="BP1" s="128"/>
      <c r="BQ1" s="128"/>
      <c r="BR1" s="128"/>
      <c r="BS1" s="128"/>
      <c r="BT1" s="128"/>
      <c r="BU1" s="127"/>
      <c r="BV1" s="128"/>
      <c r="BW1" s="128"/>
      <c r="BX1" s="128"/>
      <c r="BY1" s="128"/>
      <c r="BZ1" s="128"/>
      <c r="CA1" s="128"/>
      <c r="CB1" s="128"/>
      <c r="CC1" s="127"/>
      <c r="CD1" s="128"/>
      <c r="CE1" s="128"/>
      <c r="CF1" s="128"/>
      <c r="CG1" s="128"/>
      <c r="CH1" s="128"/>
      <c r="CI1" s="128"/>
      <c r="CJ1" s="128"/>
      <c r="CK1" s="127"/>
      <c r="CL1" s="128"/>
      <c r="CM1" s="128"/>
      <c r="CN1" s="128"/>
      <c r="CO1" s="128"/>
      <c r="CP1" s="128"/>
      <c r="CQ1" s="128"/>
      <c r="CR1" s="128"/>
      <c r="CS1" s="127"/>
      <c r="CT1" s="128"/>
      <c r="CU1" s="128"/>
      <c r="CV1" s="128"/>
      <c r="CW1" s="128"/>
      <c r="CX1" s="128"/>
      <c r="CY1" s="128"/>
      <c r="CZ1" s="128"/>
      <c r="DA1" s="127"/>
      <c r="DB1" s="128"/>
      <c r="DC1" s="128"/>
      <c r="DD1" s="128"/>
      <c r="DE1" s="128"/>
      <c r="DF1" s="128"/>
      <c r="DG1" s="128"/>
      <c r="DH1" s="128"/>
      <c r="DI1" s="127"/>
      <c r="DJ1" s="128"/>
      <c r="DK1" s="128"/>
      <c r="DL1" s="128"/>
      <c r="DM1" s="128"/>
      <c r="DN1" s="128"/>
      <c r="DO1" s="128"/>
      <c r="DP1" s="128"/>
      <c r="DQ1" s="127"/>
      <c r="DR1" s="128"/>
      <c r="DS1" s="128"/>
      <c r="DT1" s="128"/>
      <c r="DU1" s="128"/>
      <c r="DV1" s="128"/>
      <c r="DW1" s="128"/>
      <c r="DX1" s="128"/>
      <c r="DY1" s="127"/>
      <c r="DZ1" s="128"/>
      <c r="EA1" s="128"/>
      <c r="EB1" s="128"/>
      <c r="EC1" s="128"/>
      <c r="ED1" s="128"/>
      <c r="EE1" s="128"/>
      <c r="EF1" s="128"/>
      <c r="EG1" s="127"/>
      <c r="EH1" s="128"/>
      <c r="EI1" s="128"/>
      <c r="EJ1" s="128"/>
      <c r="EK1" s="128"/>
      <c r="EL1" s="128"/>
      <c r="EM1" s="128"/>
      <c r="EN1" s="128"/>
      <c r="EO1" s="127"/>
      <c r="EP1" s="128"/>
      <c r="EQ1" s="128"/>
      <c r="ER1" s="128"/>
      <c r="ES1" s="128"/>
      <c r="ET1" s="128"/>
      <c r="EU1" s="128"/>
      <c r="EV1" s="128"/>
      <c r="EW1" s="127"/>
      <c r="EX1" s="128"/>
      <c r="EY1" s="128"/>
      <c r="EZ1" s="128"/>
      <c r="FA1" s="128"/>
      <c r="FB1" s="128"/>
      <c r="FC1" s="128"/>
      <c r="FD1" s="128"/>
      <c r="FE1" s="127"/>
      <c r="FF1" s="128"/>
      <c r="FG1" s="128"/>
      <c r="FH1" s="128"/>
      <c r="FI1" s="128"/>
      <c r="FJ1" s="128"/>
      <c r="FK1" s="128"/>
      <c r="FL1" s="128"/>
      <c r="FM1" s="127"/>
      <c r="FN1" s="128"/>
      <c r="FO1" s="128"/>
      <c r="FP1" s="128"/>
      <c r="FQ1" s="128"/>
      <c r="FR1" s="128"/>
      <c r="FS1" s="128"/>
      <c r="FT1" s="128"/>
      <c r="FU1" s="127"/>
      <c r="FV1" s="128"/>
      <c r="FW1" s="128"/>
      <c r="FX1" s="128"/>
      <c r="FY1" s="128"/>
      <c r="FZ1" s="128"/>
      <c r="GA1" s="128"/>
      <c r="GB1" s="128"/>
      <c r="GC1" s="127"/>
      <c r="GD1" s="128"/>
      <c r="GE1" s="128"/>
      <c r="GF1" s="128"/>
      <c r="GG1" s="128"/>
      <c r="GH1" s="128"/>
      <c r="GI1" s="128"/>
      <c r="GJ1" s="128"/>
      <c r="GK1" s="127"/>
      <c r="GL1" s="128"/>
      <c r="GM1" s="128"/>
      <c r="GN1" s="128"/>
      <c r="GO1" s="128"/>
      <c r="GP1" s="128"/>
      <c r="GQ1" s="128"/>
      <c r="GR1" s="128"/>
      <c r="GS1" s="127"/>
      <c r="GT1" s="128"/>
      <c r="GU1" s="128"/>
      <c r="GV1" s="128"/>
      <c r="GW1" s="128"/>
      <c r="GX1" s="128"/>
      <c r="GY1" s="128"/>
      <c r="GZ1" s="128"/>
      <c r="HA1" s="127"/>
      <c r="HB1" s="128"/>
      <c r="HC1" s="128"/>
      <c r="HD1" s="128"/>
      <c r="HE1" s="128"/>
      <c r="HF1" s="128"/>
      <c r="HG1" s="128"/>
      <c r="HH1" s="128"/>
      <c r="HI1" s="127"/>
      <c r="HJ1" s="128"/>
      <c r="HK1" s="128"/>
      <c r="HL1" s="128"/>
      <c r="HM1" s="128"/>
      <c r="HN1" s="128"/>
      <c r="HO1" s="128"/>
      <c r="HP1" s="128"/>
      <c r="HQ1" s="127"/>
      <c r="HR1" s="128"/>
      <c r="HS1" s="128"/>
      <c r="HT1" s="128"/>
      <c r="HU1" s="128"/>
      <c r="HV1" s="128"/>
      <c r="HW1" s="128"/>
      <c r="HX1" s="128"/>
      <c r="HY1" s="127"/>
      <c r="HZ1" s="128"/>
      <c r="IA1" s="128"/>
      <c r="IB1" s="128"/>
      <c r="IC1" s="128"/>
      <c r="ID1" s="128"/>
      <c r="IE1" s="128"/>
      <c r="IF1" s="128"/>
      <c r="IG1" s="127"/>
      <c r="IH1" s="128"/>
      <c r="II1" s="128"/>
      <c r="IJ1" s="128"/>
      <c r="IK1" s="128"/>
      <c r="IL1" s="128"/>
      <c r="IM1" s="128"/>
    </row>
    <row r="2" spans="1:247" ht="14.25" customHeight="1" thickBot="1">
      <c r="B2" s="136"/>
      <c r="C2" s="137"/>
      <c r="D2" s="138"/>
      <c r="E2" s="137"/>
      <c r="F2" s="139"/>
      <c r="G2" s="139"/>
      <c r="H2" s="139"/>
      <c r="I2" s="139"/>
      <c r="J2" s="139"/>
      <c r="K2" s="139"/>
      <c r="L2" s="139"/>
      <c r="M2" s="140"/>
      <c r="N2" s="139"/>
      <c r="O2" s="11"/>
      <c r="P2" s="11"/>
      <c r="Q2" s="17"/>
      <c r="R2" s="11"/>
      <c r="S2" s="11"/>
      <c r="T2" s="11"/>
      <c r="U2" s="11"/>
      <c r="V2" s="11"/>
      <c r="W2" s="11"/>
      <c r="X2" s="11"/>
      <c r="Y2" s="17"/>
      <c r="Z2" s="11"/>
      <c r="AA2" s="11"/>
      <c r="AB2" s="11"/>
      <c r="AC2" s="11"/>
      <c r="AD2" s="11"/>
      <c r="AE2" s="11"/>
      <c r="AF2" s="11"/>
      <c r="AG2" s="17"/>
      <c r="AH2" s="11"/>
      <c r="AI2" s="11"/>
      <c r="AJ2" s="11"/>
      <c r="AK2" s="11"/>
      <c r="AL2" s="11"/>
      <c r="AM2" s="11"/>
      <c r="AN2" s="11"/>
      <c r="AO2" s="17"/>
      <c r="AP2" s="11"/>
      <c r="AQ2" s="11"/>
      <c r="AR2" s="11"/>
      <c r="AS2" s="11"/>
      <c r="AT2" s="11"/>
      <c r="AU2" s="11"/>
      <c r="AV2" s="11"/>
      <c r="AW2" s="17"/>
      <c r="AX2" s="11"/>
      <c r="AY2" s="11"/>
      <c r="AZ2" s="11"/>
      <c r="BA2" s="11"/>
      <c r="BB2" s="11"/>
      <c r="BC2" s="11"/>
      <c r="BD2" s="11"/>
      <c r="BE2" s="17"/>
      <c r="BF2" s="11"/>
      <c r="BG2" s="11"/>
      <c r="BH2" s="18"/>
      <c r="BI2" s="18"/>
      <c r="BJ2" s="18"/>
      <c r="BK2" s="18"/>
      <c r="BL2" s="18"/>
      <c r="BM2" s="22"/>
      <c r="BN2" s="18"/>
      <c r="BO2" s="18"/>
      <c r="BP2" s="18"/>
      <c r="BQ2" s="18"/>
      <c r="BR2" s="18"/>
      <c r="BS2" s="18"/>
      <c r="BT2" s="18"/>
      <c r="BU2" s="22"/>
      <c r="BV2" s="18"/>
      <c r="BW2" s="18"/>
      <c r="BX2" s="18"/>
      <c r="BY2" s="18"/>
      <c r="BZ2" s="18"/>
      <c r="CA2" s="18"/>
      <c r="CB2" s="18"/>
      <c r="CC2" s="22"/>
      <c r="CD2" s="18"/>
      <c r="CE2" s="18"/>
      <c r="CF2" s="18"/>
      <c r="CG2" s="18"/>
      <c r="CH2" s="18"/>
      <c r="CI2" s="18"/>
      <c r="CJ2" s="18"/>
      <c r="CK2" s="22"/>
      <c r="CL2" s="18"/>
      <c r="CM2" s="18"/>
      <c r="CN2" s="18"/>
      <c r="CO2" s="18"/>
      <c r="CP2" s="18"/>
      <c r="CQ2" s="18"/>
      <c r="CR2" s="18"/>
      <c r="CS2" s="22"/>
      <c r="CT2" s="18"/>
      <c r="CU2" s="18"/>
      <c r="CV2" s="18"/>
      <c r="CW2" s="18"/>
      <c r="CX2" s="18"/>
      <c r="CY2" s="18"/>
      <c r="CZ2" s="18"/>
      <c r="DA2" s="22"/>
      <c r="DB2" s="18"/>
      <c r="DC2" s="18"/>
      <c r="DD2" s="18"/>
      <c r="DE2" s="18"/>
      <c r="DF2" s="18"/>
      <c r="DG2" s="18"/>
      <c r="DH2" s="18"/>
      <c r="DI2" s="22"/>
      <c r="DJ2" s="18"/>
      <c r="DK2" s="18"/>
      <c r="DL2" s="18"/>
      <c r="DM2" s="18"/>
      <c r="DN2" s="18"/>
      <c r="DO2" s="18"/>
      <c r="DP2" s="18"/>
      <c r="DQ2" s="22"/>
      <c r="DR2" s="18"/>
      <c r="DS2" s="18"/>
      <c r="DT2" s="18"/>
      <c r="DU2" s="18"/>
      <c r="DV2" s="18"/>
      <c r="DW2" s="18"/>
      <c r="DX2" s="18"/>
      <c r="DY2" s="22"/>
      <c r="DZ2" s="18"/>
      <c r="EA2" s="18"/>
      <c r="EB2" s="18"/>
      <c r="EC2" s="18"/>
      <c r="ED2" s="18"/>
      <c r="EE2" s="18"/>
      <c r="EF2" s="18"/>
      <c r="EG2" s="22"/>
      <c r="EH2" s="18"/>
      <c r="EI2" s="18"/>
      <c r="EJ2" s="18"/>
      <c r="EK2" s="18"/>
      <c r="EL2" s="18"/>
      <c r="EM2" s="18"/>
      <c r="EN2" s="18"/>
      <c r="EO2" s="22"/>
      <c r="EP2" s="18"/>
      <c r="EQ2" s="18"/>
      <c r="ER2" s="18"/>
      <c r="ES2" s="18"/>
      <c r="ET2" s="18"/>
      <c r="EU2" s="18"/>
      <c r="EV2" s="18"/>
      <c r="EW2" s="22"/>
      <c r="EX2" s="18"/>
      <c r="EY2" s="18"/>
      <c r="EZ2" s="18"/>
      <c r="FA2" s="18"/>
      <c r="FB2" s="18"/>
      <c r="FC2" s="18"/>
      <c r="FD2" s="18"/>
      <c r="FE2" s="22"/>
      <c r="FF2" s="18"/>
      <c r="FG2" s="18"/>
      <c r="FH2" s="18"/>
      <c r="FI2" s="18"/>
      <c r="FJ2" s="18"/>
      <c r="FK2" s="18"/>
      <c r="FL2" s="18"/>
      <c r="FM2" s="22"/>
      <c r="FN2" s="18"/>
      <c r="FO2" s="18"/>
      <c r="FP2" s="18"/>
      <c r="FQ2" s="18"/>
      <c r="FR2" s="18"/>
      <c r="FS2" s="18"/>
      <c r="FT2" s="18"/>
      <c r="FU2" s="22"/>
      <c r="FV2" s="18"/>
      <c r="FW2" s="18"/>
      <c r="FX2" s="18"/>
      <c r="FY2" s="18"/>
      <c r="FZ2" s="18"/>
      <c r="GA2" s="18"/>
      <c r="GB2" s="18"/>
      <c r="GC2" s="22"/>
      <c r="GD2" s="18"/>
      <c r="GE2" s="18"/>
      <c r="GF2" s="18"/>
      <c r="GG2" s="18"/>
      <c r="GH2" s="18"/>
      <c r="GI2" s="18"/>
      <c r="GJ2" s="18"/>
      <c r="GK2" s="22"/>
      <c r="GL2" s="18"/>
      <c r="GM2" s="18"/>
      <c r="GN2" s="18"/>
      <c r="GO2" s="18"/>
      <c r="GP2" s="18"/>
      <c r="GQ2" s="18"/>
      <c r="GR2" s="18"/>
      <c r="GS2" s="22"/>
      <c r="GT2" s="18"/>
      <c r="GU2" s="18"/>
      <c r="GV2" s="18"/>
      <c r="GW2" s="18"/>
      <c r="GX2" s="18"/>
      <c r="GY2" s="18"/>
      <c r="GZ2" s="18"/>
      <c r="HA2" s="22"/>
      <c r="HB2" s="18"/>
      <c r="HC2" s="18"/>
      <c r="HD2" s="18"/>
      <c r="HE2" s="18"/>
      <c r="HF2" s="18"/>
      <c r="HG2" s="18"/>
      <c r="HH2" s="18"/>
      <c r="HI2" s="22"/>
      <c r="HJ2" s="18"/>
      <c r="HK2" s="18"/>
      <c r="HL2" s="18"/>
      <c r="HM2" s="18"/>
      <c r="HN2" s="18"/>
      <c r="HO2" s="18"/>
      <c r="HP2" s="18"/>
      <c r="HQ2" s="22"/>
      <c r="HR2" s="18"/>
      <c r="HS2" s="18"/>
      <c r="HT2" s="18"/>
      <c r="HU2" s="18"/>
      <c r="HV2" s="18"/>
      <c r="HW2" s="18"/>
      <c r="HX2" s="18"/>
      <c r="HY2" s="22"/>
      <c r="HZ2" s="18"/>
      <c r="IA2" s="18"/>
      <c r="IB2" s="18"/>
      <c r="IC2" s="18"/>
      <c r="ID2" s="18"/>
      <c r="IE2" s="18"/>
      <c r="IF2" s="18"/>
      <c r="IG2" s="22"/>
      <c r="IH2" s="18"/>
      <c r="II2" s="18"/>
      <c r="IJ2" s="18"/>
      <c r="IK2" s="18"/>
      <c r="IL2" s="18"/>
      <c r="IM2" s="18"/>
    </row>
    <row r="3" spans="1:247" s="1" customFormat="1" ht="87" customHeight="1" thickBot="1">
      <c r="B3" s="87" t="s">
        <v>0</v>
      </c>
      <c r="C3" s="5" t="s">
        <v>1</v>
      </c>
      <c r="D3" s="53" t="s">
        <v>48</v>
      </c>
      <c r="E3" s="23" t="s">
        <v>47</v>
      </c>
      <c r="F3" s="23" t="s">
        <v>39</v>
      </c>
      <c r="G3" s="23" t="s">
        <v>40</v>
      </c>
      <c r="H3" s="23" t="s">
        <v>41</v>
      </c>
      <c r="I3" s="23" t="s">
        <v>46</v>
      </c>
      <c r="J3" s="5" t="s">
        <v>42</v>
      </c>
      <c r="K3" s="5" t="s">
        <v>43</v>
      </c>
      <c r="L3" s="23" t="s">
        <v>44</v>
      </c>
      <c r="M3" s="23" t="s">
        <v>45</v>
      </c>
      <c r="N3" s="54" t="s">
        <v>50</v>
      </c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</row>
    <row r="4" spans="1:247" ht="21.95" customHeight="1">
      <c r="B4" s="103">
        <v>1</v>
      </c>
      <c r="C4" s="81" t="s">
        <v>92</v>
      </c>
      <c r="D4" s="72" t="s">
        <v>100</v>
      </c>
      <c r="E4" s="35">
        <v>3</v>
      </c>
      <c r="F4" s="64">
        <v>4.9000000000000004</v>
      </c>
      <c r="H4" s="7"/>
      <c r="I4" s="32">
        <v>2</v>
      </c>
      <c r="J4" s="6">
        <v>4</v>
      </c>
      <c r="K4" s="6"/>
      <c r="L4" s="31"/>
      <c r="M4" s="40"/>
      <c r="N4" s="78">
        <f t="shared" ref="N4:N35" si="0">SUM(E4:M4)</f>
        <v>13.9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</row>
    <row r="5" spans="1:247" ht="21.95" customHeight="1">
      <c r="B5" s="79">
        <v>2</v>
      </c>
      <c r="C5" s="80" t="s">
        <v>4</v>
      </c>
      <c r="D5" s="72" t="s">
        <v>94</v>
      </c>
      <c r="E5" s="35">
        <v>4</v>
      </c>
      <c r="F5" s="64">
        <v>4.84</v>
      </c>
      <c r="G5" s="108"/>
      <c r="H5" s="39"/>
      <c r="I5" s="13">
        <v>2</v>
      </c>
      <c r="J5" s="6"/>
      <c r="K5" s="6">
        <v>3</v>
      </c>
      <c r="L5" s="31"/>
      <c r="M5" s="40"/>
      <c r="N5" s="78">
        <f t="shared" si="0"/>
        <v>13.84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</row>
    <row r="6" spans="1:247" ht="21.95" customHeight="1">
      <c r="B6" s="79">
        <v>3</v>
      </c>
      <c r="C6" s="81" t="s">
        <v>53</v>
      </c>
      <c r="D6" s="72" t="s">
        <v>21</v>
      </c>
      <c r="E6" s="14">
        <v>3</v>
      </c>
      <c r="F6" s="64">
        <v>4.72</v>
      </c>
      <c r="G6" s="31"/>
      <c r="H6" s="7">
        <v>3</v>
      </c>
      <c r="I6" s="32"/>
      <c r="J6" s="31"/>
      <c r="K6" s="6">
        <v>3</v>
      </c>
      <c r="L6" s="31"/>
      <c r="M6" s="13"/>
      <c r="N6" s="78">
        <f t="shared" si="0"/>
        <v>13.719999999999999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</row>
    <row r="7" spans="1:247" ht="21.95" customHeight="1">
      <c r="B7" s="79">
        <v>4</v>
      </c>
      <c r="C7" s="80" t="s">
        <v>64</v>
      </c>
      <c r="D7" s="72" t="s">
        <v>33</v>
      </c>
      <c r="E7" s="14">
        <v>4</v>
      </c>
      <c r="F7" s="64">
        <v>3.64</v>
      </c>
      <c r="G7" s="44"/>
      <c r="H7" s="44"/>
      <c r="I7" s="13">
        <v>2</v>
      </c>
      <c r="J7" s="6">
        <v>4</v>
      </c>
      <c r="K7" s="6"/>
      <c r="L7" s="31"/>
      <c r="M7" s="45"/>
      <c r="N7" s="78">
        <f t="shared" si="0"/>
        <v>13.64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</row>
    <row r="8" spans="1:247" ht="21.95" customHeight="1">
      <c r="B8" s="79">
        <v>5</v>
      </c>
      <c r="C8" s="81" t="s">
        <v>85</v>
      </c>
      <c r="D8" s="72" t="s">
        <v>95</v>
      </c>
      <c r="E8" s="35">
        <v>3</v>
      </c>
      <c r="F8" s="64">
        <v>3.97</v>
      </c>
      <c r="G8" s="31"/>
      <c r="H8" s="7">
        <v>3</v>
      </c>
      <c r="I8" s="13">
        <v>2</v>
      </c>
      <c r="J8" s="6"/>
      <c r="K8" s="6"/>
      <c r="L8" s="31"/>
      <c r="M8" s="40">
        <v>1</v>
      </c>
      <c r="N8" s="78">
        <f t="shared" si="0"/>
        <v>12.97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</row>
    <row r="9" spans="1:247" ht="21.95" customHeight="1">
      <c r="B9" s="79">
        <v>6</v>
      </c>
      <c r="C9" s="94" t="s">
        <v>82</v>
      </c>
      <c r="D9" s="72" t="s">
        <v>21</v>
      </c>
      <c r="E9" s="35">
        <v>4</v>
      </c>
      <c r="F9" s="64">
        <v>4.74</v>
      </c>
      <c r="G9" s="6"/>
      <c r="H9" s="7"/>
      <c r="I9" s="13"/>
      <c r="J9" s="6">
        <v>4</v>
      </c>
      <c r="K9" s="6"/>
      <c r="L9" s="31"/>
      <c r="M9" s="40"/>
      <c r="N9" s="78">
        <f t="shared" si="0"/>
        <v>12.74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</row>
    <row r="10" spans="1:247" ht="21.95" customHeight="1">
      <c r="B10" s="79">
        <v>7</v>
      </c>
      <c r="C10" s="81" t="s">
        <v>79</v>
      </c>
      <c r="D10" s="72" t="s">
        <v>83</v>
      </c>
      <c r="E10" s="14">
        <v>2</v>
      </c>
      <c r="F10" s="64">
        <v>4.67</v>
      </c>
      <c r="G10" s="31"/>
      <c r="H10" s="7">
        <v>3</v>
      </c>
      <c r="I10" s="13">
        <v>2</v>
      </c>
      <c r="J10" s="6"/>
      <c r="K10" s="6"/>
      <c r="L10" s="31"/>
      <c r="M10" s="40">
        <v>1</v>
      </c>
      <c r="N10" s="78">
        <f t="shared" si="0"/>
        <v>12.67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</row>
    <row r="11" spans="1:247" ht="21.95" customHeight="1">
      <c r="B11" s="79">
        <v>8</v>
      </c>
      <c r="C11" s="81" t="s">
        <v>6</v>
      </c>
      <c r="D11" s="72" t="s">
        <v>21</v>
      </c>
      <c r="E11" s="14">
        <v>4</v>
      </c>
      <c r="F11" s="64">
        <v>4.49</v>
      </c>
      <c r="G11" s="31"/>
      <c r="H11" s="7"/>
      <c r="I11" s="32"/>
      <c r="J11" s="31">
        <v>4</v>
      </c>
      <c r="K11" s="6"/>
      <c r="L11" s="31"/>
      <c r="M11" s="13"/>
      <c r="N11" s="78">
        <f t="shared" si="0"/>
        <v>12.49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</row>
    <row r="12" spans="1:247" ht="21.95" customHeight="1">
      <c r="B12" s="79">
        <v>9</v>
      </c>
      <c r="C12" s="80" t="s">
        <v>72</v>
      </c>
      <c r="D12" s="72" t="s">
        <v>5</v>
      </c>
      <c r="E12" s="14">
        <v>3</v>
      </c>
      <c r="F12" s="64">
        <v>4.32</v>
      </c>
      <c r="G12" s="39"/>
      <c r="H12" s="39"/>
      <c r="I12" s="13">
        <v>2</v>
      </c>
      <c r="J12" s="6"/>
      <c r="K12" s="6">
        <v>3</v>
      </c>
      <c r="L12" s="31"/>
      <c r="M12" s="40"/>
      <c r="N12" s="78">
        <f t="shared" si="0"/>
        <v>12.32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</row>
    <row r="13" spans="1:247" ht="21.95" customHeight="1">
      <c r="B13" s="79">
        <v>10</v>
      </c>
      <c r="C13" s="80" t="s">
        <v>81</v>
      </c>
      <c r="D13" s="72" t="s">
        <v>21</v>
      </c>
      <c r="E13" s="35">
        <v>4</v>
      </c>
      <c r="F13" s="64">
        <v>4.22</v>
      </c>
      <c r="G13" s="7"/>
      <c r="H13" s="7"/>
      <c r="I13" s="13"/>
      <c r="J13" s="6">
        <v>4</v>
      </c>
      <c r="K13" s="6"/>
      <c r="L13" s="31"/>
      <c r="M13" s="40"/>
      <c r="N13" s="78">
        <f t="shared" si="0"/>
        <v>12.219999999999999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</row>
    <row r="14" spans="1:247" ht="21.95" customHeight="1">
      <c r="B14" s="103">
        <v>11</v>
      </c>
      <c r="C14" s="81" t="s">
        <v>68</v>
      </c>
      <c r="D14" s="72" t="s">
        <v>34</v>
      </c>
      <c r="E14" s="14">
        <v>1</v>
      </c>
      <c r="F14" s="64">
        <v>5</v>
      </c>
      <c r="G14" s="31"/>
      <c r="H14" s="7"/>
      <c r="I14" s="13">
        <v>2</v>
      </c>
      <c r="J14" s="6">
        <v>4</v>
      </c>
      <c r="K14" s="6"/>
      <c r="L14" s="31"/>
      <c r="M14" s="13"/>
      <c r="N14" s="78">
        <f t="shared" si="0"/>
        <v>12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</row>
    <row r="15" spans="1:247" ht="21.95" customHeight="1">
      <c r="A15" s="4"/>
      <c r="B15" s="79">
        <v>12</v>
      </c>
      <c r="C15" s="81" t="s">
        <v>69</v>
      </c>
      <c r="D15" s="72" t="s">
        <v>34</v>
      </c>
      <c r="E15" s="14">
        <v>1</v>
      </c>
      <c r="F15" s="64">
        <v>5</v>
      </c>
      <c r="G15" s="31"/>
      <c r="H15" s="7"/>
      <c r="I15" s="13">
        <v>2</v>
      </c>
      <c r="J15" s="6">
        <v>4</v>
      </c>
      <c r="K15" s="6"/>
      <c r="L15" s="31"/>
      <c r="M15" s="13"/>
      <c r="N15" s="78">
        <f t="shared" si="0"/>
        <v>12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</row>
    <row r="16" spans="1:247" ht="21.95" customHeight="1">
      <c r="A16" s="4"/>
      <c r="B16" s="79">
        <v>13</v>
      </c>
      <c r="C16" s="80" t="s">
        <v>8</v>
      </c>
      <c r="D16" s="72" t="s">
        <v>21</v>
      </c>
      <c r="E16" s="14">
        <v>3</v>
      </c>
      <c r="F16" s="64">
        <v>4.84</v>
      </c>
      <c r="G16" s="7"/>
      <c r="H16" s="7"/>
      <c r="I16" s="13"/>
      <c r="J16" s="6">
        <v>4</v>
      </c>
      <c r="K16" s="6"/>
      <c r="L16" s="31"/>
      <c r="M16" s="13"/>
      <c r="N16" s="78">
        <f t="shared" si="0"/>
        <v>11.84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</row>
    <row r="17" spans="1:247" ht="21.95" customHeight="1">
      <c r="A17" s="4"/>
      <c r="B17" s="79">
        <v>14</v>
      </c>
      <c r="C17" s="80" t="s">
        <v>58</v>
      </c>
      <c r="D17" s="72" t="s">
        <v>21</v>
      </c>
      <c r="E17" s="14">
        <v>3</v>
      </c>
      <c r="F17" s="64">
        <v>4.79</v>
      </c>
      <c r="G17" s="7"/>
      <c r="H17" s="7"/>
      <c r="I17" s="13"/>
      <c r="J17" s="6">
        <v>4</v>
      </c>
      <c r="K17" s="6"/>
      <c r="L17" s="31"/>
      <c r="M17" s="13"/>
      <c r="N17" s="78">
        <f t="shared" si="0"/>
        <v>11.79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</row>
    <row r="18" spans="1:247" ht="21.95" customHeight="1">
      <c r="A18" s="4"/>
      <c r="B18" s="79">
        <v>15</v>
      </c>
      <c r="C18" s="80" t="s">
        <v>88</v>
      </c>
      <c r="D18" s="72" t="s">
        <v>99</v>
      </c>
      <c r="E18" s="35">
        <v>2</v>
      </c>
      <c r="F18" s="64">
        <v>3.75</v>
      </c>
      <c r="G18" s="7"/>
      <c r="H18" s="7"/>
      <c r="I18" s="13">
        <v>2</v>
      </c>
      <c r="J18" s="6">
        <v>4</v>
      </c>
      <c r="K18" s="6"/>
      <c r="L18" s="31"/>
      <c r="M18" s="40"/>
      <c r="N18" s="78">
        <f t="shared" si="0"/>
        <v>11.75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</row>
    <row r="19" spans="1:247" ht="21.95" customHeight="1">
      <c r="A19" s="4"/>
      <c r="B19" s="79">
        <v>16</v>
      </c>
      <c r="C19" s="80" t="s">
        <v>74</v>
      </c>
      <c r="D19" s="72" t="s">
        <v>21</v>
      </c>
      <c r="E19" s="14">
        <v>3</v>
      </c>
      <c r="F19" s="64">
        <v>4.7</v>
      </c>
      <c r="G19" s="7"/>
      <c r="H19" s="7"/>
      <c r="I19" s="13"/>
      <c r="J19" s="6">
        <v>4</v>
      </c>
      <c r="K19" s="6"/>
      <c r="L19" s="31"/>
      <c r="M19" s="40"/>
      <c r="N19" s="78">
        <f t="shared" si="0"/>
        <v>11.7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</row>
    <row r="20" spans="1:247" ht="21.95" customHeight="1">
      <c r="A20" s="4"/>
      <c r="B20" s="79">
        <v>17</v>
      </c>
      <c r="C20" s="80" t="s">
        <v>75</v>
      </c>
      <c r="D20" s="72" t="s">
        <v>21</v>
      </c>
      <c r="E20" s="14">
        <v>3</v>
      </c>
      <c r="F20" s="64">
        <v>4.58</v>
      </c>
      <c r="G20" s="7"/>
      <c r="H20" s="7"/>
      <c r="I20" s="13"/>
      <c r="J20" s="6">
        <v>4</v>
      </c>
      <c r="K20" s="6"/>
      <c r="L20" s="31"/>
      <c r="M20" s="40"/>
      <c r="N20" s="78">
        <f t="shared" si="0"/>
        <v>11.58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</row>
    <row r="21" spans="1:247" ht="21.95" customHeight="1">
      <c r="A21" s="4"/>
      <c r="B21" s="79">
        <v>18</v>
      </c>
      <c r="C21" s="80" t="s">
        <v>80</v>
      </c>
      <c r="D21" s="72" t="s">
        <v>99</v>
      </c>
      <c r="E21" s="14">
        <v>2</v>
      </c>
      <c r="F21" s="64">
        <v>4.5599999999999996</v>
      </c>
      <c r="G21" s="7"/>
      <c r="H21" s="7"/>
      <c r="I21" s="13">
        <v>2</v>
      </c>
      <c r="J21" s="6"/>
      <c r="K21" s="6">
        <v>3</v>
      </c>
      <c r="L21" s="31"/>
      <c r="M21" s="40"/>
      <c r="N21" s="78">
        <f t="shared" si="0"/>
        <v>11.559999999999999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</row>
    <row r="22" spans="1:247" ht="21.95" customHeight="1">
      <c r="A22" s="4"/>
      <c r="B22" s="79">
        <v>19</v>
      </c>
      <c r="C22" s="81" t="s">
        <v>31</v>
      </c>
      <c r="D22" s="72" t="s">
        <v>21</v>
      </c>
      <c r="E22" s="14">
        <v>3</v>
      </c>
      <c r="F22" s="64">
        <v>4.28</v>
      </c>
      <c r="G22" s="31"/>
      <c r="H22" s="7"/>
      <c r="I22" s="13"/>
      <c r="J22" s="6">
        <v>4</v>
      </c>
      <c r="K22" s="6"/>
      <c r="L22" s="31"/>
      <c r="M22" s="13"/>
      <c r="N22" s="78">
        <f t="shared" si="0"/>
        <v>11.280000000000001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</row>
    <row r="23" spans="1:247" ht="21.95" customHeight="1">
      <c r="A23" s="4"/>
      <c r="B23" s="79">
        <v>20</v>
      </c>
      <c r="C23" s="80" t="s">
        <v>9</v>
      </c>
      <c r="D23" s="72" t="s">
        <v>21</v>
      </c>
      <c r="E23" s="14">
        <v>3</v>
      </c>
      <c r="F23" s="64">
        <v>4.21</v>
      </c>
      <c r="G23" s="8"/>
      <c r="H23" s="7"/>
      <c r="I23" s="14"/>
      <c r="J23" s="6">
        <v>4</v>
      </c>
      <c r="K23" s="6"/>
      <c r="L23" s="31"/>
      <c r="M23" s="14"/>
      <c r="N23" s="78">
        <f t="shared" si="0"/>
        <v>11.21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20"/>
      <c r="EH23" s="20"/>
      <c r="EI23" s="20"/>
      <c r="EJ23" s="20"/>
      <c r="EK23" s="20"/>
      <c r="EL23" s="20"/>
      <c r="EM23" s="20"/>
      <c r="EN23" s="20"/>
      <c r="EO23" s="20"/>
      <c r="EP23" s="20"/>
      <c r="EQ23" s="20"/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  <c r="FG23" s="20"/>
      <c r="FH23" s="20"/>
      <c r="FI23" s="20"/>
      <c r="FJ23" s="20"/>
      <c r="FK23" s="20"/>
      <c r="FL23" s="20"/>
      <c r="FM23" s="20"/>
      <c r="FN23" s="20"/>
      <c r="FO23" s="20"/>
      <c r="FP23" s="20"/>
      <c r="FQ23" s="20"/>
      <c r="FR23" s="20"/>
      <c r="FS23" s="20"/>
      <c r="FT23" s="20"/>
      <c r="FU23" s="20"/>
      <c r="FV23" s="20"/>
      <c r="FW23" s="20"/>
      <c r="FX23" s="20"/>
      <c r="FY23" s="20"/>
      <c r="FZ23" s="20"/>
      <c r="GA23" s="20"/>
      <c r="GB23" s="20"/>
      <c r="GC23" s="20"/>
      <c r="GD23" s="20"/>
      <c r="GE23" s="20"/>
      <c r="GF23" s="20"/>
      <c r="GG23" s="20"/>
      <c r="GH23" s="20"/>
      <c r="GI23" s="20"/>
      <c r="GJ23" s="20"/>
      <c r="GK23" s="20"/>
      <c r="GL23" s="20"/>
      <c r="GM23" s="20"/>
      <c r="GN23" s="20"/>
      <c r="GO23" s="20"/>
      <c r="GP23" s="20"/>
      <c r="GQ23" s="20"/>
      <c r="GR23" s="20"/>
      <c r="GS23" s="20"/>
      <c r="GT23" s="20"/>
      <c r="GU23" s="20"/>
      <c r="GV23" s="20"/>
      <c r="GW23" s="20"/>
      <c r="GX23" s="20"/>
      <c r="GY23" s="20"/>
      <c r="GZ23" s="20"/>
      <c r="HA23" s="20"/>
      <c r="HB23" s="20"/>
      <c r="HC23" s="20"/>
      <c r="HD23" s="20"/>
      <c r="HE23" s="20"/>
      <c r="HF23" s="20"/>
      <c r="HG23" s="20"/>
      <c r="HH23" s="20"/>
      <c r="HI23" s="20"/>
      <c r="HJ23" s="20"/>
      <c r="HK23" s="20"/>
      <c r="HL23" s="20"/>
      <c r="HM23" s="20"/>
      <c r="HN23" s="20"/>
      <c r="HO23" s="20"/>
      <c r="HP23" s="20"/>
      <c r="HQ23" s="20"/>
      <c r="HR23" s="20"/>
      <c r="HS23" s="20"/>
      <c r="HT23" s="20"/>
      <c r="HU23" s="20"/>
      <c r="HV23" s="20"/>
      <c r="HW23" s="20"/>
      <c r="HX23" s="20"/>
      <c r="HY23" s="20"/>
      <c r="HZ23" s="20"/>
      <c r="IA23" s="20"/>
      <c r="IB23" s="20"/>
      <c r="IC23" s="20"/>
      <c r="ID23" s="20"/>
      <c r="IE23" s="20"/>
      <c r="IF23" s="20"/>
      <c r="IG23" s="20"/>
      <c r="IH23" s="20"/>
      <c r="II23" s="20"/>
      <c r="IJ23" s="20"/>
      <c r="IK23" s="20"/>
      <c r="IL23" s="20"/>
      <c r="IM23" s="20"/>
    </row>
    <row r="24" spans="1:247" ht="21.75" customHeight="1">
      <c r="A24" s="4"/>
      <c r="B24" s="103">
        <v>21</v>
      </c>
      <c r="C24" s="81" t="s">
        <v>11</v>
      </c>
      <c r="D24" s="72" t="s">
        <v>34</v>
      </c>
      <c r="E24" s="14">
        <v>3</v>
      </c>
      <c r="F24" s="64">
        <v>5</v>
      </c>
      <c r="G24" s="31"/>
      <c r="H24" s="7"/>
      <c r="I24" s="13">
        <v>2</v>
      </c>
      <c r="J24" s="6"/>
      <c r="K24" s="6"/>
      <c r="L24" s="31"/>
      <c r="M24" s="13">
        <v>1</v>
      </c>
      <c r="N24" s="78">
        <f t="shared" si="0"/>
        <v>11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</row>
    <row r="25" spans="1:247" ht="21.95" customHeight="1">
      <c r="A25" s="4"/>
      <c r="B25" s="79">
        <v>22</v>
      </c>
      <c r="C25" s="80" t="s">
        <v>71</v>
      </c>
      <c r="D25" s="72" t="s">
        <v>5</v>
      </c>
      <c r="E25" s="14">
        <v>2</v>
      </c>
      <c r="F25" s="64">
        <v>4</v>
      </c>
      <c r="G25" s="39"/>
      <c r="H25" s="39"/>
      <c r="I25" s="13">
        <v>2</v>
      </c>
      <c r="J25" s="6"/>
      <c r="K25" s="6">
        <v>3</v>
      </c>
      <c r="L25" s="31"/>
      <c r="M25" s="40"/>
      <c r="N25" s="78">
        <f t="shared" si="0"/>
        <v>11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</row>
    <row r="26" spans="1:247" ht="21.95" customHeight="1">
      <c r="A26" s="4"/>
      <c r="B26" s="79">
        <v>23</v>
      </c>
      <c r="C26" s="89" t="s">
        <v>12</v>
      </c>
      <c r="D26" s="74" t="s">
        <v>34</v>
      </c>
      <c r="E26" s="14">
        <v>3</v>
      </c>
      <c r="F26" s="64">
        <v>5</v>
      </c>
      <c r="G26" s="25"/>
      <c r="H26" s="25"/>
      <c r="I26" s="13">
        <v>2</v>
      </c>
      <c r="J26" s="6"/>
      <c r="K26" s="6"/>
      <c r="L26" s="31"/>
      <c r="M26" s="114">
        <v>1</v>
      </c>
      <c r="N26" s="78">
        <f t="shared" si="0"/>
        <v>11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</row>
    <row r="27" spans="1:247" ht="21.95" customHeight="1">
      <c r="A27" s="4"/>
      <c r="B27" s="79">
        <v>24</v>
      </c>
      <c r="C27" s="80" t="s">
        <v>77</v>
      </c>
      <c r="D27" s="72" t="s">
        <v>5</v>
      </c>
      <c r="E27" s="14">
        <v>2</v>
      </c>
      <c r="F27" s="64">
        <v>5</v>
      </c>
      <c r="G27" s="6"/>
      <c r="H27" s="7"/>
      <c r="I27" s="13">
        <v>2</v>
      </c>
      <c r="J27" s="6"/>
      <c r="K27" s="6"/>
      <c r="L27" s="31">
        <v>2</v>
      </c>
      <c r="M27" s="40"/>
      <c r="N27" s="78">
        <f t="shared" si="0"/>
        <v>11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</row>
    <row r="28" spans="1:247" s="36" customFormat="1" ht="21.95" customHeight="1" thickBot="1">
      <c r="B28" s="79">
        <v>25</v>
      </c>
      <c r="C28" s="81" t="s">
        <v>26</v>
      </c>
      <c r="D28" s="72" t="s">
        <v>21</v>
      </c>
      <c r="E28" s="14">
        <v>3</v>
      </c>
      <c r="F28" s="64">
        <v>3.89</v>
      </c>
      <c r="G28" s="31"/>
      <c r="H28" s="7"/>
      <c r="I28" s="32"/>
      <c r="J28" s="31">
        <v>4</v>
      </c>
      <c r="K28" s="6"/>
      <c r="L28" s="31"/>
      <c r="M28" s="13"/>
      <c r="N28" s="78">
        <f t="shared" si="0"/>
        <v>10.89</v>
      </c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</row>
    <row r="29" spans="1:247" ht="21.95" customHeight="1" thickTop="1">
      <c r="A29" s="4"/>
      <c r="B29" s="79">
        <v>26</v>
      </c>
      <c r="C29" s="80" t="s">
        <v>35</v>
      </c>
      <c r="D29" s="72" t="s">
        <v>21</v>
      </c>
      <c r="E29" s="14">
        <v>4</v>
      </c>
      <c r="F29" s="64">
        <v>4.88</v>
      </c>
      <c r="G29" s="7"/>
      <c r="H29" s="25"/>
      <c r="I29" s="13"/>
      <c r="J29" s="6"/>
      <c r="K29" s="6"/>
      <c r="L29" s="6">
        <v>2</v>
      </c>
      <c r="M29" s="13"/>
      <c r="N29" s="78">
        <f t="shared" si="0"/>
        <v>10.879999999999999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0"/>
      <c r="CV29" s="20"/>
      <c r="CW29" s="20"/>
      <c r="CX29" s="20"/>
      <c r="CY29" s="20"/>
      <c r="CZ29" s="20"/>
      <c r="DA29" s="20"/>
      <c r="DB29" s="20"/>
      <c r="DC29" s="20"/>
      <c r="DD29" s="20"/>
      <c r="DE29" s="20"/>
      <c r="DF29" s="20"/>
      <c r="DG29" s="20"/>
      <c r="DH29" s="20"/>
      <c r="DI29" s="20"/>
      <c r="DJ29" s="20"/>
      <c r="DK29" s="20"/>
      <c r="DL29" s="20"/>
      <c r="DM29" s="20"/>
      <c r="DN29" s="20"/>
      <c r="DO29" s="20"/>
      <c r="DP29" s="20"/>
      <c r="DQ29" s="20"/>
      <c r="DR29" s="20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</row>
    <row r="30" spans="1:247" ht="21.95" customHeight="1">
      <c r="A30" s="4"/>
      <c r="B30" s="79">
        <v>27</v>
      </c>
      <c r="C30" s="80" t="s">
        <v>84</v>
      </c>
      <c r="D30" s="74" t="s">
        <v>34</v>
      </c>
      <c r="E30" s="35">
        <v>2</v>
      </c>
      <c r="F30" s="64">
        <v>4.82</v>
      </c>
      <c r="G30" s="49"/>
      <c r="H30" s="7"/>
      <c r="I30" s="13">
        <v>2</v>
      </c>
      <c r="J30" s="6"/>
      <c r="K30" s="6"/>
      <c r="L30" s="31">
        <v>2</v>
      </c>
      <c r="M30" s="42"/>
      <c r="N30" s="78">
        <f t="shared" si="0"/>
        <v>10.82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</row>
    <row r="31" spans="1:247" ht="21.95" customHeight="1">
      <c r="A31" s="4"/>
      <c r="B31" s="79">
        <v>28</v>
      </c>
      <c r="C31" s="80" t="s">
        <v>27</v>
      </c>
      <c r="D31" s="72" t="s">
        <v>65</v>
      </c>
      <c r="E31" s="14">
        <v>4</v>
      </c>
      <c r="F31" s="64">
        <v>3.77</v>
      </c>
      <c r="G31" s="7"/>
      <c r="H31" s="7"/>
      <c r="I31" s="13">
        <v>2</v>
      </c>
      <c r="J31" s="6"/>
      <c r="K31" s="6"/>
      <c r="L31" s="31"/>
      <c r="M31" s="40">
        <v>1</v>
      </c>
      <c r="N31" s="78">
        <f t="shared" si="0"/>
        <v>10.77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</row>
    <row r="32" spans="1:247" ht="21.95" customHeight="1">
      <c r="A32" s="4"/>
      <c r="B32" s="79">
        <v>29</v>
      </c>
      <c r="C32" s="80" t="s">
        <v>15</v>
      </c>
      <c r="D32" s="72" t="s">
        <v>65</v>
      </c>
      <c r="E32" s="14">
        <v>3</v>
      </c>
      <c r="F32" s="64">
        <v>4.75</v>
      </c>
      <c r="G32" s="31"/>
      <c r="H32" s="7"/>
      <c r="I32" s="13">
        <v>2</v>
      </c>
      <c r="J32" s="6"/>
      <c r="K32" s="6"/>
      <c r="L32" s="31"/>
      <c r="M32" s="40">
        <v>1</v>
      </c>
      <c r="N32" s="78">
        <f t="shared" si="0"/>
        <v>10.75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</row>
    <row r="33" spans="1:247" ht="21.95" customHeight="1">
      <c r="A33" s="4"/>
      <c r="B33" s="79">
        <v>30</v>
      </c>
      <c r="C33" s="80" t="s">
        <v>16</v>
      </c>
      <c r="D33" s="72" t="s">
        <v>65</v>
      </c>
      <c r="E33" s="14">
        <v>3</v>
      </c>
      <c r="F33" s="64">
        <v>4.72</v>
      </c>
      <c r="G33" s="8"/>
      <c r="H33" s="7"/>
      <c r="I33" s="13">
        <v>2</v>
      </c>
      <c r="J33" s="6"/>
      <c r="K33" s="6"/>
      <c r="L33" s="31"/>
      <c r="M33" s="40">
        <v>1</v>
      </c>
      <c r="N33" s="78">
        <f t="shared" si="0"/>
        <v>10.719999999999999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</row>
    <row r="34" spans="1:247" ht="21.95" customHeight="1">
      <c r="A34" s="4"/>
      <c r="B34" s="103">
        <v>31</v>
      </c>
      <c r="C34" s="80" t="s">
        <v>67</v>
      </c>
      <c r="D34" s="72" t="s">
        <v>100</v>
      </c>
      <c r="E34" s="14">
        <v>2</v>
      </c>
      <c r="F34" s="64">
        <v>3.6</v>
      </c>
      <c r="G34" s="7"/>
      <c r="H34" s="7"/>
      <c r="I34" s="13">
        <v>2</v>
      </c>
      <c r="J34" s="6"/>
      <c r="K34" s="6">
        <v>3</v>
      </c>
      <c r="L34" s="31"/>
      <c r="M34" s="13"/>
      <c r="N34" s="78">
        <f t="shared" si="0"/>
        <v>10.6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</row>
    <row r="35" spans="1:247" ht="21.95" customHeight="1">
      <c r="A35" s="4"/>
      <c r="B35" s="79">
        <v>32</v>
      </c>
      <c r="C35" s="89" t="s">
        <v>13</v>
      </c>
      <c r="D35" s="74" t="s">
        <v>21</v>
      </c>
      <c r="E35" s="55">
        <v>3</v>
      </c>
      <c r="F35" s="65">
        <v>4.54</v>
      </c>
      <c r="G35" s="25"/>
      <c r="H35" s="25"/>
      <c r="I35" s="26"/>
      <c r="J35" s="24"/>
      <c r="K35" s="24">
        <v>3</v>
      </c>
      <c r="L35" s="43"/>
      <c r="M35" s="114"/>
      <c r="N35" s="78">
        <f t="shared" si="0"/>
        <v>10.54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</row>
    <row r="36" spans="1:247" ht="21.95" customHeight="1">
      <c r="A36" s="4"/>
      <c r="B36" s="79">
        <v>33</v>
      </c>
      <c r="C36" s="90" t="s">
        <v>18</v>
      </c>
      <c r="D36" s="72" t="s">
        <v>21</v>
      </c>
      <c r="E36" s="59">
        <v>4</v>
      </c>
      <c r="F36" s="66">
        <v>4.37</v>
      </c>
      <c r="G36" s="60"/>
      <c r="H36" s="61"/>
      <c r="I36" s="62"/>
      <c r="J36" s="63"/>
      <c r="K36" s="63"/>
      <c r="L36" s="60">
        <v>2</v>
      </c>
      <c r="M36" s="113"/>
      <c r="N36" s="78">
        <f t="shared" ref="N36:N67" si="1">SUM(E36:M36)</f>
        <v>10.370000000000001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</row>
    <row r="37" spans="1:247" ht="21.95" customHeight="1">
      <c r="A37" s="4"/>
      <c r="B37" s="79">
        <v>34</v>
      </c>
      <c r="C37" s="93" t="s">
        <v>60</v>
      </c>
      <c r="D37" s="72" t="s">
        <v>21</v>
      </c>
      <c r="E37" s="56">
        <v>2</v>
      </c>
      <c r="F37" s="67">
        <v>4.2699999999999996</v>
      </c>
      <c r="G37" s="49"/>
      <c r="H37" s="49"/>
      <c r="I37" s="46"/>
      <c r="J37" s="58">
        <v>4</v>
      </c>
      <c r="K37" s="58"/>
      <c r="L37" s="57"/>
      <c r="M37" s="46"/>
      <c r="N37" s="78">
        <f t="shared" si="1"/>
        <v>10.27</v>
      </c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</row>
    <row r="38" spans="1:247" s="2" customFormat="1" ht="21.95" customHeight="1">
      <c r="B38" s="79">
        <v>35</v>
      </c>
      <c r="C38" s="80" t="s">
        <v>96</v>
      </c>
      <c r="D38" s="72" t="s">
        <v>21</v>
      </c>
      <c r="E38" s="35">
        <v>2</v>
      </c>
      <c r="F38" s="64">
        <v>4.2</v>
      </c>
      <c r="G38" s="7"/>
      <c r="H38" s="7"/>
      <c r="I38" s="13"/>
      <c r="J38" s="6">
        <v>4</v>
      </c>
      <c r="K38" s="6"/>
      <c r="L38" s="31"/>
      <c r="M38" s="40"/>
      <c r="N38" s="78">
        <f t="shared" si="1"/>
        <v>10.199999999999999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</row>
    <row r="39" spans="1:247" ht="21.95" customHeight="1">
      <c r="A39" s="4"/>
      <c r="B39" s="79">
        <v>36</v>
      </c>
      <c r="C39" s="92" t="s">
        <v>30</v>
      </c>
      <c r="D39" s="74" t="s">
        <v>21</v>
      </c>
      <c r="E39" s="14">
        <v>2</v>
      </c>
      <c r="F39" s="64">
        <v>4.07</v>
      </c>
      <c r="G39" s="107"/>
      <c r="H39" s="25"/>
      <c r="I39" s="13"/>
      <c r="J39" s="6">
        <v>4</v>
      </c>
      <c r="K39" s="6"/>
      <c r="L39" s="31"/>
      <c r="M39" s="112"/>
      <c r="N39" s="78">
        <f t="shared" si="1"/>
        <v>10.07</v>
      </c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  <c r="EP39" s="20"/>
      <c r="EQ39" s="20"/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  <c r="FG39" s="20"/>
      <c r="FH39" s="20"/>
      <c r="FI39" s="20"/>
      <c r="FJ39" s="20"/>
      <c r="FK39" s="20"/>
      <c r="FL39" s="20"/>
      <c r="FM39" s="20"/>
      <c r="FN39" s="20"/>
      <c r="FO39" s="20"/>
      <c r="FP39" s="20"/>
      <c r="FQ39" s="20"/>
      <c r="FR39" s="20"/>
      <c r="FS39" s="20"/>
      <c r="FT39" s="20"/>
      <c r="FU39" s="20"/>
      <c r="FV39" s="20"/>
      <c r="FW39" s="20"/>
      <c r="FX39" s="20"/>
      <c r="FY39" s="20"/>
      <c r="FZ39" s="20"/>
      <c r="GA39" s="20"/>
      <c r="GB39" s="20"/>
      <c r="GC39" s="20"/>
      <c r="GD39" s="20"/>
      <c r="GE39" s="20"/>
      <c r="GF39" s="20"/>
      <c r="GG39" s="20"/>
      <c r="GH39" s="20"/>
      <c r="GI39" s="20"/>
      <c r="GJ39" s="20"/>
      <c r="GK39" s="20"/>
      <c r="GL39" s="20"/>
      <c r="GM39" s="20"/>
      <c r="GN39" s="20"/>
      <c r="GO39" s="20"/>
      <c r="GP39" s="20"/>
      <c r="GQ39" s="20"/>
      <c r="GR39" s="20"/>
      <c r="GS39" s="20"/>
      <c r="GT39" s="20"/>
      <c r="GU39" s="20"/>
      <c r="GV39" s="20"/>
      <c r="GW39" s="20"/>
      <c r="GX39" s="20"/>
      <c r="GY39" s="20"/>
      <c r="GZ39" s="20"/>
      <c r="HA39" s="20"/>
      <c r="HB39" s="20"/>
      <c r="HC39" s="20"/>
      <c r="HD39" s="20"/>
      <c r="HE39" s="20"/>
      <c r="HF39" s="20"/>
      <c r="HG39" s="20"/>
      <c r="HH39" s="20"/>
      <c r="HI39" s="20"/>
      <c r="HJ39" s="20"/>
      <c r="HK39" s="20"/>
      <c r="HL39" s="20"/>
      <c r="HM39" s="20"/>
      <c r="HN39" s="20"/>
      <c r="HO39" s="20"/>
      <c r="HP39" s="20"/>
      <c r="HQ39" s="20"/>
      <c r="HR39" s="20"/>
      <c r="HS39" s="20"/>
      <c r="HT39" s="20"/>
      <c r="HU39" s="20"/>
      <c r="HV39" s="20"/>
      <c r="HW39" s="20"/>
      <c r="HX39" s="20"/>
      <c r="HY39" s="20"/>
      <c r="HZ39" s="20"/>
      <c r="IA39" s="20"/>
      <c r="IB39" s="20"/>
      <c r="IC39" s="20"/>
      <c r="ID39" s="20"/>
      <c r="IE39" s="20"/>
      <c r="IF39" s="20"/>
      <c r="IG39" s="20"/>
      <c r="IH39" s="20"/>
      <c r="II39" s="20"/>
      <c r="IJ39" s="20"/>
      <c r="IK39" s="20"/>
      <c r="IL39" s="20"/>
      <c r="IM39" s="20"/>
    </row>
    <row r="40" spans="1:247" ht="21.95" customHeight="1">
      <c r="A40" s="4"/>
      <c r="B40" s="79">
        <v>37</v>
      </c>
      <c r="C40" s="93" t="s">
        <v>20</v>
      </c>
      <c r="D40" s="72" t="s">
        <v>21</v>
      </c>
      <c r="E40" s="14">
        <v>2</v>
      </c>
      <c r="F40" s="64">
        <v>5</v>
      </c>
      <c r="G40" s="49"/>
      <c r="H40" s="110"/>
      <c r="I40" s="13"/>
      <c r="J40" s="6"/>
      <c r="K40" s="6">
        <v>3</v>
      </c>
      <c r="L40" s="6"/>
      <c r="M40" s="46"/>
      <c r="N40" s="78">
        <f t="shared" si="1"/>
        <v>10</v>
      </c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</row>
    <row r="41" spans="1:247" ht="21.95" customHeight="1">
      <c r="A41" s="4"/>
      <c r="B41" s="79">
        <v>38</v>
      </c>
      <c r="C41" s="80" t="s">
        <v>22</v>
      </c>
      <c r="D41" s="72" t="s">
        <v>21</v>
      </c>
      <c r="E41" s="14">
        <v>2</v>
      </c>
      <c r="F41" s="64">
        <v>5</v>
      </c>
      <c r="G41" s="7"/>
      <c r="H41" s="7"/>
      <c r="I41" s="13"/>
      <c r="J41" s="6"/>
      <c r="K41" s="6">
        <v>3</v>
      </c>
      <c r="L41" s="6"/>
      <c r="M41" s="13"/>
      <c r="N41" s="78">
        <f t="shared" si="1"/>
        <v>10</v>
      </c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0"/>
      <c r="CV41" s="20"/>
      <c r="CW41" s="20"/>
      <c r="CX41" s="20"/>
      <c r="CY41" s="20"/>
      <c r="CZ41" s="20"/>
      <c r="DA41" s="20"/>
      <c r="DB41" s="20"/>
      <c r="DC41" s="20"/>
      <c r="DD41" s="20"/>
      <c r="DE41" s="20"/>
      <c r="DF41" s="20"/>
      <c r="DG41" s="20"/>
      <c r="DH41" s="20"/>
      <c r="DI41" s="20"/>
      <c r="DJ41" s="20"/>
      <c r="DK41" s="20"/>
      <c r="DL41" s="20"/>
      <c r="DM41" s="20"/>
      <c r="DN41" s="20"/>
      <c r="DO41" s="20"/>
      <c r="DP41" s="20"/>
      <c r="DQ41" s="20"/>
      <c r="DR41" s="20"/>
      <c r="DS41" s="20"/>
      <c r="DT41" s="20"/>
      <c r="DU41" s="20"/>
      <c r="DV41" s="20"/>
      <c r="DW41" s="20"/>
      <c r="DX41" s="20"/>
      <c r="DY41" s="20"/>
      <c r="DZ41" s="20"/>
      <c r="EA41" s="20"/>
      <c r="EB41" s="20"/>
      <c r="EC41" s="20"/>
      <c r="ED41" s="20"/>
      <c r="EE41" s="20"/>
      <c r="EF41" s="20"/>
      <c r="EG41" s="20"/>
      <c r="EH41" s="20"/>
      <c r="EI41" s="20"/>
      <c r="EJ41" s="20"/>
      <c r="EK41" s="20"/>
      <c r="EL41" s="20"/>
      <c r="EM41" s="20"/>
      <c r="EN41" s="20"/>
      <c r="EO41" s="20"/>
      <c r="EP41" s="20"/>
      <c r="EQ41" s="20"/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  <c r="FG41" s="20"/>
      <c r="FH41" s="20"/>
      <c r="FI41" s="20"/>
      <c r="FJ41" s="20"/>
      <c r="FK41" s="20"/>
      <c r="FL41" s="20"/>
      <c r="FM41" s="20"/>
      <c r="FN41" s="20"/>
      <c r="FO41" s="20"/>
      <c r="FP41" s="20"/>
      <c r="FQ41" s="20"/>
      <c r="FR41" s="20"/>
      <c r="FS41" s="20"/>
      <c r="FT41" s="20"/>
      <c r="FU41" s="20"/>
      <c r="FV41" s="20"/>
      <c r="FW41" s="20"/>
      <c r="FX41" s="20"/>
      <c r="FY41" s="20"/>
      <c r="FZ41" s="20"/>
      <c r="GA41" s="20"/>
      <c r="GB41" s="20"/>
      <c r="GC41" s="20"/>
      <c r="GD41" s="20"/>
      <c r="GE41" s="20"/>
      <c r="GF41" s="20"/>
      <c r="GG41" s="20"/>
      <c r="GH41" s="20"/>
      <c r="GI41" s="20"/>
      <c r="GJ41" s="20"/>
      <c r="GK41" s="20"/>
      <c r="GL41" s="20"/>
      <c r="GM41" s="20"/>
      <c r="GN41" s="20"/>
      <c r="GO41" s="20"/>
      <c r="GP41" s="20"/>
      <c r="GQ41" s="20"/>
      <c r="GR41" s="20"/>
      <c r="GS41" s="20"/>
      <c r="GT41" s="20"/>
      <c r="GU41" s="20"/>
      <c r="GV41" s="20"/>
      <c r="GW41" s="20"/>
      <c r="GX41" s="20"/>
      <c r="GY41" s="20"/>
      <c r="GZ41" s="20"/>
      <c r="HA41" s="20"/>
      <c r="HB41" s="20"/>
      <c r="HC41" s="20"/>
      <c r="HD41" s="20"/>
      <c r="HE41" s="20"/>
      <c r="HF41" s="20"/>
      <c r="HG41" s="20"/>
      <c r="HH41" s="20"/>
      <c r="HI41" s="20"/>
      <c r="HJ41" s="20"/>
      <c r="HK41" s="20"/>
      <c r="HL41" s="20"/>
      <c r="HM41" s="20"/>
      <c r="HN41" s="20"/>
      <c r="HO41" s="20"/>
      <c r="HP41" s="20"/>
      <c r="HQ41" s="20"/>
      <c r="HR41" s="20"/>
      <c r="HS41" s="20"/>
      <c r="HT41" s="20"/>
      <c r="HU41" s="20"/>
      <c r="HV41" s="20"/>
      <c r="HW41" s="20"/>
      <c r="HX41" s="20"/>
      <c r="HY41" s="20"/>
      <c r="HZ41" s="20"/>
      <c r="IA41" s="20"/>
      <c r="IB41" s="20"/>
      <c r="IC41" s="20"/>
      <c r="ID41" s="20"/>
      <c r="IE41" s="20"/>
      <c r="IF41" s="20"/>
      <c r="IG41" s="20"/>
      <c r="IH41" s="20"/>
      <c r="II41" s="20"/>
      <c r="IJ41" s="20"/>
      <c r="IK41" s="20"/>
      <c r="IL41" s="20"/>
      <c r="IM41" s="20"/>
    </row>
    <row r="42" spans="1:247" ht="21.95" customHeight="1">
      <c r="A42" s="4"/>
      <c r="B42" s="79">
        <v>39</v>
      </c>
      <c r="C42" s="80" t="s">
        <v>55</v>
      </c>
      <c r="D42" s="72" t="s">
        <v>21</v>
      </c>
      <c r="E42" s="14">
        <v>1</v>
      </c>
      <c r="F42" s="64">
        <v>5</v>
      </c>
      <c r="G42" s="7"/>
      <c r="H42" s="7"/>
      <c r="I42" s="13"/>
      <c r="J42" s="6">
        <v>4</v>
      </c>
      <c r="K42" s="6"/>
      <c r="L42" s="31"/>
      <c r="M42" s="13"/>
      <c r="N42" s="78">
        <f t="shared" si="1"/>
        <v>10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</row>
    <row r="43" spans="1:247" ht="21.95" customHeight="1">
      <c r="A43" s="4"/>
      <c r="B43" s="79">
        <v>40</v>
      </c>
      <c r="C43" s="80" t="s">
        <v>61</v>
      </c>
      <c r="D43" s="72" t="s">
        <v>21</v>
      </c>
      <c r="E43" s="14">
        <v>3</v>
      </c>
      <c r="F43" s="64">
        <v>5</v>
      </c>
      <c r="G43" s="7"/>
      <c r="H43" s="7"/>
      <c r="I43" s="13"/>
      <c r="J43" s="6"/>
      <c r="K43" s="6"/>
      <c r="L43" s="31">
        <v>2</v>
      </c>
      <c r="M43" s="13"/>
      <c r="N43" s="78">
        <f t="shared" si="1"/>
        <v>10</v>
      </c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0"/>
      <c r="CV43" s="20"/>
      <c r="CW43" s="20"/>
      <c r="CX43" s="20"/>
      <c r="CY43" s="20"/>
      <c r="CZ43" s="20"/>
      <c r="DA43" s="20"/>
      <c r="DB43" s="20"/>
      <c r="DC43" s="20"/>
      <c r="DD43" s="20"/>
      <c r="DE43" s="20"/>
      <c r="DF43" s="20"/>
      <c r="DG43" s="20"/>
      <c r="DH43" s="20"/>
      <c r="DI43" s="20"/>
      <c r="DJ43" s="20"/>
      <c r="DK43" s="20"/>
      <c r="DL43" s="20"/>
      <c r="DM43" s="20"/>
      <c r="DN43" s="20"/>
      <c r="DO43" s="20"/>
      <c r="DP43" s="20"/>
      <c r="DQ43" s="20"/>
      <c r="DR43" s="20"/>
      <c r="DS43" s="20"/>
      <c r="DT43" s="20"/>
      <c r="DU43" s="20"/>
      <c r="DV43" s="20"/>
      <c r="DW43" s="20"/>
      <c r="DX43" s="20"/>
      <c r="DY43" s="20"/>
      <c r="DZ43" s="20"/>
      <c r="EA43" s="20"/>
      <c r="EB43" s="20"/>
      <c r="EC43" s="20"/>
      <c r="ED43" s="20"/>
      <c r="EE43" s="20"/>
      <c r="EF43" s="20"/>
      <c r="EG43" s="20"/>
      <c r="EH43" s="20"/>
      <c r="EI43" s="20"/>
      <c r="EJ43" s="20"/>
      <c r="EK43" s="20"/>
      <c r="EL43" s="20"/>
      <c r="EM43" s="20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  <c r="FG43" s="20"/>
      <c r="FH43" s="20"/>
      <c r="FI43" s="20"/>
      <c r="FJ43" s="20"/>
      <c r="FK43" s="20"/>
      <c r="FL43" s="20"/>
      <c r="FM43" s="20"/>
      <c r="FN43" s="20"/>
      <c r="FO43" s="20"/>
      <c r="FP43" s="20"/>
      <c r="FQ43" s="20"/>
      <c r="FR43" s="20"/>
      <c r="FS43" s="20"/>
      <c r="FT43" s="20"/>
      <c r="FU43" s="20"/>
      <c r="FV43" s="20"/>
      <c r="FW43" s="20"/>
      <c r="FX43" s="20"/>
      <c r="FY43" s="20"/>
      <c r="FZ43" s="20"/>
      <c r="GA43" s="20"/>
      <c r="GB43" s="20"/>
      <c r="GC43" s="20"/>
      <c r="GD43" s="20"/>
      <c r="GE43" s="20"/>
      <c r="GF43" s="20"/>
      <c r="GG43" s="20"/>
      <c r="GH43" s="20"/>
      <c r="GI43" s="20"/>
      <c r="GJ43" s="20"/>
      <c r="GK43" s="20"/>
      <c r="GL43" s="20"/>
      <c r="GM43" s="20"/>
      <c r="GN43" s="20"/>
      <c r="GO43" s="20"/>
      <c r="GP43" s="20"/>
      <c r="GQ43" s="20"/>
      <c r="GR43" s="20"/>
      <c r="GS43" s="20"/>
      <c r="GT43" s="20"/>
      <c r="GU43" s="20"/>
      <c r="GV43" s="20"/>
      <c r="GW43" s="20"/>
      <c r="GX43" s="20"/>
      <c r="GY43" s="20"/>
      <c r="GZ43" s="20"/>
      <c r="HA43" s="20"/>
      <c r="HB43" s="20"/>
      <c r="HC43" s="20"/>
      <c r="HD43" s="20"/>
      <c r="HE43" s="20"/>
      <c r="HF43" s="20"/>
      <c r="HG43" s="20"/>
      <c r="HH43" s="20"/>
      <c r="HI43" s="20"/>
      <c r="HJ43" s="20"/>
      <c r="HK43" s="20"/>
      <c r="HL43" s="20"/>
      <c r="HM43" s="20"/>
      <c r="HN43" s="20"/>
      <c r="HO43" s="20"/>
      <c r="HP43" s="20"/>
      <c r="HQ43" s="20"/>
      <c r="HR43" s="20"/>
      <c r="HS43" s="20"/>
      <c r="HT43" s="20"/>
      <c r="HU43" s="20"/>
      <c r="HV43" s="20"/>
      <c r="HW43" s="20"/>
      <c r="HX43" s="20"/>
      <c r="HY43" s="20"/>
      <c r="HZ43" s="20"/>
      <c r="IA43" s="20"/>
      <c r="IB43" s="20"/>
      <c r="IC43" s="20"/>
      <c r="ID43" s="20"/>
      <c r="IE43" s="20"/>
      <c r="IF43" s="20"/>
      <c r="IG43" s="20"/>
      <c r="IH43" s="20"/>
      <c r="II43" s="20"/>
      <c r="IJ43" s="20"/>
      <c r="IK43" s="20"/>
      <c r="IL43" s="20"/>
      <c r="IM43" s="20"/>
    </row>
    <row r="44" spans="1:247" ht="21.95" customHeight="1">
      <c r="A44" s="4"/>
      <c r="B44" s="103">
        <v>41</v>
      </c>
      <c r="C44" s="80" t="s">
        <v>66</v>
      </c>
      <c r="D44" s="72" t="s">
        <v>21</v>
      </c>
      <c r="E44" s="14">
        <v>2</v>
      </c>
      <c r="F44" s="64">
        <v>5</v>
      </c>
      <c r="G44" s="7"/>
      <c r="H44" s="7"/>
      <c r="I44" s="13"/>
      <c r="J44" s="6"/>
      <c r="K44" s="6">
        <v>3</v>
      </c>
      <c r="L44" s="31"/>
      <c r="M44" s="13"/>
      <c r="N44" s="78">
        <f t="shared" si="1"/>
        <v>10</v>
      </c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</row>
    <row r="45" spans="1:247" ht="21.95" customHeight="1">
      <c r="A45" s="4"/>
      <c r="B45" s="79">
        <v>42</v>
      </c>
      <c r="C45" s="80" t="s">
        <v>28</v>
      </c>
      <c r="D45" s="72" t="s">
        <v>21</v>
      </c>
      <c r="E45" s="14">
        <v>2</v>
      </c>
      <c r="F45" s="64">
        <v>3.8</v>
      </c>
      <c r="G45" s="7"/>
      <c r="H45" s="7"/>
      <c r="I45" s="13"/>
      <c r="J45" s="6">
        <v>4</v>
      </c>
      <c r="K45" s="6"/>
      <c r="L45" s="6"/>
      <c r="M45" s="13"/>
      <c r="N45" s="78">
        <f t="shared" si="1"/>
        <v>9.8000000000000007</v>
      </c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</row>
    <row r="46" spans="1:247" ht="21.95" customHeight="1">
      <c r="A46" s="4"/>
      <c r="B46" s="79">
        <v>43</v>
      </c>
      <c r="C46" s="105" t="s">
        <v>86</v>
      </c>
      <c r="D46" s="72" t="s">
        <v>97</v>
      </c>
      <c r="E46" s="35">
        <v>2</v>
      </c>
      <c r="F46" s="64">
        <v>3.72</v>
      </c>
      <c r="G46" s="43"/>
      <c r="H46" s="25"/>
      <c r="I46" s="13">
        <v>2</v>
      </c>
      <c r="J46" s="6"/>
      <c r="K46" s="6"/>
      <c r="L46" s="31">
        <v>2</v>
      </c>
      <c r="M46" s="40"/>
      <c r="N46" s="78">
        <f t="shared" si="1"/>
        <v>9.7200000000000006</v>
      </c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0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0"/>
      <c r="DH46" s="20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0"/>
      <c r="DV46" s="20"/>
      <c r="DW46" s="20"/>
      <c r="DX46" s="20"/>
      <c r="DY46" s="20"/>
      <c r="DZ46" s="20"/>
      <c r="EA46" s="20"/>
      <c r="EB46" s="20"/>
      <c r="EC46" s="20"/>
      <c r="ED46" s="20"/>
      <c r="EE46" s="20"/>
      <c r="EF46" s="20"/>
      <c r="EG46" s="20"/>
      <c r="EH46" s="20"/>
      <c r="EI46" s="20"/>
      <c r="EJ46" s="20"/>
      <c r="EK46" s="20"/>
      <c r="EL46" s="20"/>
      <c r="EM46" s="20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  <c r="FG46" s="20"/>
      <c r="FH46" s="20"/>
      <c r="FI46" s="20"/>
      <c r="FJ46" s="20"/>
      <c r="FK46" s="20"/>
      <c r="FL46" s="20"/>
      <c r="FM46" s="20"/>
      <c r="FN46" s="20"/>
      <c r="FO46" s="20"/>
      <c r="FP46" s="20"/>
      <c r="FQ46" s="20"/>
      <c r="FR46" s="20"/>
      <c r="FS46" s="20"/>
      <c r="FT46" s="20"/>
      <c r="FU46" s="20"/>
      <c r="FV46" s="20"/>
      <c r="FW46" s="20"/>
      <c r="FX46" s="20"/>
      <c r="FY46" s="20"/>
      <c r="FZ46" s="20"/>
      <c r="GA46" s="20"/>
      <c r="GB46" s="20"/>
      <c r="GC46" s="20"/>
      <c r="GD46" s="20"/>
      <c r="GE46" s="20"/>
      <c r="GF46" s="20"/>
      <c r="GG46" s="20"/>
      <c r="GH46" s="20"/>
      <c r="GI46" s="20"/>
      <c r="GJ46" s="20"/>
      <c r="GK46" s="20"/>
      <c r="GL46" s="20"/>
      <c r="GM46" s="20"/>
      <c r="GN46" s="20"/>
      <c r="GO46" s="20"/>
      <c r="GP46" s="20"/>
      <c r="GQ46" s="20"/>
      <c r="GR46" s="20"/>
      <c r="GS46" s="20"/>
      <c r="GT46" s="20"/>
      <c r="GU46" s="20"/>
      <c r="GV46" s="20"/>
      <c r="GW46" s="20"/>
      <c r="GX46" s="20"/>
      <c r="GY46" s="20"/>
      <c r="GZ46" s="20"/>
      <c r="HA46" s="20"/>
      <c r="HB46" s="20"/>
      <c r="HC46" s="20"/>
      <c r="HD46" s="20"/>
      <c r="HE46" s="20"/>
      <c r="HF46" s="20"/>
      <c r="HG46" s="20"/>
      <c r="HH46" s="20"/>
      <c r="HI46" s="20"/>
      <c r="HJ46" s="20"/>
      <c r="HK46" s="20"/>
      <c r="HL46" s="20"/>
      <c r="HM46" s="20"/>
      <c r="HN46" s="20"/>
      <c r="HO46" s="20"/>
      <c r="HP46" s="20"/>
      <c r="HQ46" s="20"/>
      <c r="HR46" s="20"/>
      <c r="HS46" s="20"/>
      <c r="HT46" s="20"/>
      <c r="HU46" s="20"/>
      <c r="HV46" s="20"/>
      <c r="HW46" s="20"/>
      <c r="HX46" s="20"/>
      <c r="HY46" s="20"/>
      <c r="HZ46" s="20"/>
      <c r="IA46" s="20"/>
      <c r="IB46" s="20"/>
      <c r="IC46" s="20"/>
      <c r="ID46" s="20"/>
      <c r="IE46" s="20"/>
      <c r="IF46" s="20"/>
      <c r="IG46" s="20"/>
      <c r="IH46" s="20"/>
      <c r="II46" s="20"/>
      <c r="IJ46" s="20"/>
      <c r="IK46" s="20"/>
      <c r="IL46" s="20"/>
      <c r="IM46" s="20"/>
    </row>
    <row r="47" spans="1:247" s="28" customFormat="1" ht="21.75" customHeight="1">
      <c r="A47" s="85"/>
      <c r="B47" s="79">
        <v>44</v>
      </c>
      <c r="C47" s="80" t="s">
        <v>56</v>
      </c>
      <c r="D47" s="72" t="s">
        <v>21</v>
      </c>
      <c r="E47" s="14">
        <v>1</v>
      </c>
      <c r="F47" s="64">
        <v>4.71</v>
      </c>
      <c r="G47" s="7"/>
      <c r="H47" s="7"/>
      <c r="I47" s="13"/>
      <c r="J47" s="6">
        <v>4</v>
      </c>
      <c r="K47" s="6"/>
      <c r="L47" s="31"/>
      <c r="M47" s="13"/>
      <c r="N47" s="78">
        <f t="shared" si="1"/>
        <v>9.7100000000000009</v>
      </c>
      <c r="O47" s="82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  <c r="IJ47" s="30"/>
      <c r="IK47" s="30"/>
      <c r="IL47" s="30"/>
      <c r="IM47" s="30"/>
    </row>
    <row r="48" spans="1:247" s="28" customFormat="1" ht="21" customHeight="1">
      <c r="A48" s="86"/>
      <c r="B48" s="79">
        <v>45</v>
      </c>
      <c r="C48" s="80" t="s">
        <v>24</v>
      </c>
      <c r="D48" s="72" t="s">
        <v>93</v>
      </c>
      <c r="E48" s="14">
        <v>2</v>
      </c>
      <c r="F48" s="64">
        <v>4.6500000000000004</v>
      </c>
      <c r="G48" s="7"/>
      <c r="H48" s="7"/>
      <c r="I48" s="13">
        <v>2</v>
      </c>
      <c r="J48" s="6"/>
      <c r="K48" s="6"/>
      <c r="L48" s="31"/>
      <c r="M48" s="13">
        <v>1</v>
      </c>
      <c r="N48" s="78">
        <f t="shared" si="1"/>
        <v>9.65</v>
      </c>
      <c r="O48" s="83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</row>
    <row r="49" spans="1:59" s="28" customFormat="1" ht="23.25" customHeight="1">
      <c r="A49" s="86"/>
      <c r="B49" s="79">
        <v>46</v>
      </c>
      <c r="C49" s="80" t="s">
        <v>49</v>
      </c>
      <c r="D49" s="72" t="s">
        <v>21</v>
      </c>
      <c r="E49" s="14">
        <v>1</v>
      </c>
      <c r="F49" s="64">
        <v>4.6100000000000003</v>
      </c>
      <c r="G49" s="7"/>
      <c r="H49" s="7"/>
      <c r="I49" s="13"/>
      <c r="J49" s="6">
        <v>4</v>
      </c>
      <c r="K49" s="6"/>
      <c r="L49" s="6"/>
      <c r="M49" s="13"/>
      <c r="N49" s="78">
        <f t="shared" si="1"/>
        <v>9.61</v>
      </c>
      <c r="O49" s="83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</row>
    <row r="50" spans="1:59" ht="20.25" customHeight="1">
      <c r="B50" s="79">
        <v>47</v>
      </c>
      <c r="C50" s="80" t="s">
        <v>59</v>
      </c>
      <c r="D50" s="72" t="s">
        <v>21</v>
      </c>
      <c r="E50" s="14">
        <v>2</v>
      </c>
      <c r="F50" s="64">
        <v>3.6</v>
      </c>
      <c r="G50" s="6"/>
      <c r="H50" s="7"/>
      <c r="I50" s="13"/>
      <c r="J50" s="6">
        <v>4</v>
      </c>
      <c r="K50" s="6"/>
      <c r="L50" s="31"/>
      <c r="M50" s="13"/>
      <c r="N50" s="78">
        <f t="shared" si="1"/>
        <v>9.6</v>
      </c>
    </row>
    <row r="51" spans="1:59" ht="19.5" customHeight="1">
      <c r="B51" s="79">
        <v>48</v>
      </c>
      <c r="C51" s="80" t="s">
        <v>89</v>
      </c>
      <c r="D51" s="72" t="s">
        <v>97</v>
      </c>
      <c r="E51" s="35">
        <v>2</v>
      </c>
      <c r="F51" s="64">
        <v>4.5599999999999996</v>
      </c>
      <c r="G51" s="7"/>
      <c r="H51" s="7"/>
      <c r="I51" s="13">
        <v>2</v>
      </c>
      <c r="J51" s="6"/>
      <c r="K51" s="6"/>
      <c r="L51" s="31"/>
      <c r="M51" s="40">
        <v>1</v>
      </c>
      <c r="N51" s="78">
        <f t="shared" si="1"/>
        <v>9.5599999999999987</v>
      </c>
    </row>
    <row r="52" spans="1:59" ht="20.25" customHeight="1">
      <c r="B52" s="79">
        <v>49</v>
      </c>
      <c r="C52" s="81" t="s">
        <v>63</v>
      </c>
      <c r="D52" s="72" t="s">
        <v>21</v>
      </c>
      <c r="E52" s="14">
        <v>1</v>
      </c>
      <c r="F52" s="64">
        <v>4.53</v>
      </c>
      <c r="G52" s="31"/>
      <c r="H52" s="7"/>
      <c r="I52" s="13"/>
      <c r="J52" s="6">
        <v>4</v>
      </c>
      <c r="K52" s="6"/>
      <c r="L52" s="31"/>
      <c r="M52" s="13"/>
      <c r="N52" s="78">
        <f t="shared" si="1"/>
        <v>9.5300000000000011</v>
      </c>
    </row>
    <row r="53" spans="1:59" ht="21" customHeight="1">
      <c r="B53" s="79">
        <v>50</v>
      </c>
      <c r="C53" s="80" t="s">
        <v>62</v>
      </c>
      <c r="D53" s="72" t="s">
        <v>21</v>
      </c>
      <c r="E53" s="14">
        <v>1</v>
      </c>
      <c r="F53" s="64">
        <v>4.4800000000000004</v>
      </c>
      <c r="G53" s="7"/>
      <c r="H53" s="7"/>
      <c r="I53" s="13"/>
      <c r="J53" s="6">
        <v>4</v>
      </c>
      <c r="K53" s="6"/>
      <c r="L53" s="31"/>
      <c r="M53" s="13"/>
      <c r="N53" s="78">
        <f t="shared" si="1"/>
        <v>9.48</v>
      </c>
    </row>
    <row r="54" spans="1:59" ht="21" customHeight="1">
      <c r="B54" s="103">
        <v>51</v>
      </c>
      <c r="C54" s="80" t="s">
        <v>10</v>
      </c>
      <c r="D54" s="72" t="s">
        <v>21</v>
      </c>
      <c r="E54" s="14">
        <v>3</v>
      </c>
      <c r="F54" s="64">
        <v>4.33</v>
      </c>
      <c r="G54" s="39"/>
      <c r="H54" s="39"/>
      <c r="I54" s="13"/>
      <c r="J54" s="6"/>
      <c r="K54" s="6"/>
      <c r="L54" s="31">
        <v>2</v>
      </c>
      <c r="M54" s="40"/>
      <c r="N54" s="78">
        <f t="shared" si="1"/>
        <v>9.33</v>
      </c>
    </row>
    <row r="55" spans="1:59" ht="19.5" customHeight="1">
      <c r="B55" s="79">
        <v>52</v>
      </c>
      <c r="C55" s="80" t="s">
        <v>51</v>
      </c>
      <c r="D55" s="72" t="s">
        <v>21</v>
      </c>
      <c r="E55" s="14">
        <v>1</v>
      </c>
      <c r="F55" s="64">
        <v>4.1399999999999997</v>
      </c>
      <c r="G55" s="31"/>
      <c r="H55" s="7"/>
      <c r="I55" s="32"/>
      <c r="J55" s="31">
        <v>4</v>
      </c>
      <c r="K55" s="6"/>
      <c r="L55" s="31"/>
      <c r="M55" s="13"/>
      <c r="N55" s="78">
        <f t="shared" si="1"/>
        <v>9.14</v>
      </c>
    </row>
    <row r="56" spans="1:59" ht="21.75" customHeight="1" thickBot="1">
      <c r="B56" s="116">
        <v>53</v>
      </c>
      <c r="C56" s="117" t="s">
        <v>54</v>
      </c>
      <c r="D56" s="118" t="s">
        <v>21</v>
      </c>
      <c r="E56" s="119">
        <v>1</v>
      </c>
      <c r="F56" s="120">
        <v>4.1100000000000003</v>
      </c>
      <c r="G56" s="121"/>
      <c r="H56" s="122"/>
      <c r="I56" s="123"/>
      <c r="J56" s="121">
        <v>4</v>
      </c>
      <c r="K56" s="124"/>
      <c r="L56" s="121"/>
      <c r="M56" s="125"/>
      <c r="N56" s="126">
        <f t="shared" si="1"/>
        <v>9.11</v>
      </c>
    </row>
    <row r="57" spans="1:59" ht="21.75" customHeight="1" thickTop="1">
      <c r="B57" s="79">
        <v>54</v>
      </c>
      <c r="C57" s="91" t="s">
        <v>57</v>
      </c>
      <c r="D57" s="75" t="s">
        <v>21</v>
      </c>
      <c r="E57" s="56">
        <v>1</v>
      </c>
      <c r="F57" s="67">
        <v>4.09</v>
      </c>
      <c r="G57" s="57"/>
      <c r="H57" s="49"/>
      <c r="I57" s="46"/>
      <c r="J57" s="58">
        <v>4</v>
      </c>
      <c r="K57" s="58"/>
      <c r="L57" s="57"/>
      <c r="M57" s="46"/>
      <c r="N57" s="115">
        <f t="shared" si="1"/>
        <v>9.09</v>
      </c>
    </row>
    <row r="58" spans="1:59" ht="21" customHeight="1">
      <c r="B58" s="79">
        <v>55</v>
      </c>
      <c r="C58" s="81" t="s">
        <v>14</v>
      </c>
      <c r="D58" s="72" t="s">
        <v>21</v>
      </c>
      <c r="E58" s="14">
        <v>3</v>
      </c>
      <c r="F58" s="64">
        <v>4.03</v>
      </c>
      <c r="G58" s="31"/>
      <c r="H58" s="7"/>
      <c r="I58" s="13"/>
      <c r="J58" s="6"/>
      <c r="K58" s="6"/>
      <c r="L58" s="31">
        <v>2</v>
      </c>
      <c r="M58" s="13"/>
      <c r="N58" s="78">
        <f t="shared" si="1"/>
        <v>9.0300000000000011</v>
      </c>
    </row>
    <row r="59" spans="1:59" ht="21.75" customHeight="1">
      <c r="B59" s="79">
        <v>56</v>
      </c>
      <c r="C59" s="81" t="s">
        <v>29</v>
      </c>
      <c r="D59" s="72" t="s">
        <v>21</v>
      </c>
      <c r="E59" s="14">
        <v>2</v>
      </c>
      <c r="F59" s="64">
        <v>5</v>
      </c>
      <c r="G59" s="31"/>
      <c r="H59" s="7"/>
      <c r="I59" s="32"/>
      <c r="J59" s="31"/>
      <c r="K59" s="6"/>
      <c r="L59" s="31">
        <v>2</v>
      </c>
      <c r="M59" s="13"/>
      <c r="N59" s="78">
        <f t="shared" si="1"/>
        <v>9</v>
      </c>
    </row>
    <row r="60" spans="1:59" ht="20.25" customHeight="1">
      <c r="B60" s="79">
        <v>57</v>
      </c>
      <c r="C60" s="81" t="s">
        <v>25</v>
      </c>
      <c r="D60" s="72" t="s">
        <v>21</v>
      </c>
      <c r="E60" s="14">
        <v>2</v>
      </c>
      <c r="F60" s="64">
        <v>5</v>
      </c>
      <c r="G60" s="43"/>
      <c r="H60" s="7"/>
      <c r="I60" s="32"/>
      <c r="J60" s="31"/>
      <c r="K60" s="6"/>
      <c r="L60" s="31">
        <v>2</v>
      </c>
      <c r="M60" s="13"/>
      <c r="N60" s="78">
        <f t="shared" si="1"/>
        <v>9</v>
      </c>
    </row>
    <row r="61" spans="1:59" ht="20.25" customHeight="1">
      <c r="B61" s="79">
        <v>58</v>
      </c>
      <c r="C61" s="80" t="s">
        <v>17</v>
      </c>
      <c r="D61" s="72" t="s">
        <v>21</v>
      </c>
      <c r="E61" s="35">
        <v>3</v>
      </c>
      <c r="F61" s="64">
        <v>4.9400000000000004</v>
      </c>
      <c r="G61" s="106"/>
      <c r="H61" s="7"/>
      <c r="I61" s="13"/>
      <c r="J61" s="6"/>
      <c r="K61" s="6"/>
      <c r="L61" s="31"/>
      <c r="M61" s="40">
        <v>1</v>
      </c>
      <c r="N61" s="78">
        <f t="shared" si="1"/>
        <v>8.9400000000000013</v>
      </c>
    </row>
    <row r="62" spans="1:59" ht="18.75" customHeight="1">
      <c r="B62" s="79">
        <v>59</v>
      </c>
      <c r="C62" s="80" t="s">
        <v>23</v>
      </c>
      <c r="D62" s="72" t="s">
        <v>21</v>
      </c>
      <c r="E62" s="14">
        <v>2</v>
      </c>
      <c r="F62" s="64">
        <v>4.62</v>
      </c>
      <c r="G62" s="7"/>
      <c r="H62" s="7"/>
      <c r="I62" s="13"/>
      <c r="J62" s="6"/>
      <c r="K62" s="6"/>
      <c r="L62" s="6">
        <v>2</v>
      </c>
      <c r="M62" s="13"/>
      <c r="N62" s="78">
        <f t="shared" si="1"/>
        <v>8.620000000000001</v>
      </c>
    </row>
    <row r="63" spans="1:59" ht="20.25" customHeight="1">
      <c r="B63" s="79">
        <v>60</v>
      </c>
      <c r="C63" s="80" t="s">
        <v>91</v>
      </c>
      <c r="D63" s="72" t="s">
        <v>21</v>
      </c>
      <c r="E63" s="35">
        <v>1</v>
      </c>
      <c r="F63" s="64">
        <v>4.3</v>
      </c>
      <c r="G63" s="7"/>
      <c r="H63" s="7"/>
      <c r="I63" s="13"/>
      <c r="J63" s="6"/>
      <c r="K63" s="6">
        <v>3</v>
      </c>
      <c r="L63" s="31"/>
      <c r="M63" s="40"/>
      <c r="N63" s="78">
        <v>8.3000000000000007</v>
      </c>
    </row>
    <row r="64" spans="1:59" ht="20.25" customHeight="1">
      <c r="B64" s="103">
        <v>61</v>
      </c>
      <c r="C64" s="80" t="s">
        <v>76</v>
      </c>
      <c r="D64" s="72" t="s">
        <v>21</v>
      </c>
      <c r="E64" s="14">
        <v>3</v>
      </c>
      <c r="F64" s="64">
        <v>3.96</v>
      </c>
      <c r="G64" s="7"/>
      <c r="H64" s="7"/>
      <c r="I64" s="13"/>
      <c r="J64" s="6"/>
      <c r="K64" s="6"/>
      <c r="L64" s="31"/>
      <c r="M64" s="40">
        <v>1</v>
      </c>
      <c r="N64" s="78">
        <f t="shared" ref="N64:N70" si="2">SUM(E64:M64)</f>
        <v>7.96</v>
      </c>
    </row>
    <row r="65" spans="1:59" ht="18" customHeight="1">
      <c r="B65" s="79">
        <v>62</v>
      </c>
      <c r="C65" s="80" t="s">
        <v>52</v>
      </c>
      <c r="D65" s="72" t="s">
        <v>21</v>
      </c>
      <c r="E65" s="14">
        <v>1</v>
      </c>
      <c r="F65" s="64">
        <v>4.63</v>
      </c>
      <c r="G65" s="7"/>
      <c r="H65" s="7"/>
      <c r="I65" s="13"/>
      <c r="J65" s="6"/>
      <c r="K65" s="6"/>
      <c r="L65" s="6">
        <v>2</v>
      </c>
      <c r="M65" s="13"/>
      <c r="N65" s="78">
        <f t="shared" si="2"/>
        <v>7.63</v>
      </c>
    </row>
    <row r="66" spans="1:59" ht="19.5" customHeight="1">
      <c r="B66" s="79">
        <v>63</v>
      </c>
      <c r="C66" s="81" t="s">
        <v>78</v>
      </c>
      <c r="D66" s="72" t="s">
        <v>21</v>
      </c>
      <c r="E66" s="14">
        <v>1</v>
      </c>
      <c r="F66" s="64">
        <v>4.63</v>
      </c>
      <c r="G66" s="31"/>
      <c r="H66" s="7"/>
      <c r="I66" s="13"/>
      <c r="J66" s="6"/>
      <c r="K66" s="6"/>
      <c r="L66" s="31">
        <v>2</v>
      </c>
      <c r="M66" s="40"/>
      <c r="N66" s="78">
        <f t="shared" si="2"/>
        <v>7.63</v>
      </c>
    </row>
    <row r="67" spans="1:59" ht="19.5" customHeight="1">
      <c r="B67" s="79">
        <v>64</v>
      </c>
      <c r="C67" s="80" t="s">
        <v>70</v>
      </c>
      <c r="D67" s="72" t="s">
        <v>21</v>
      </c>
      <c r="E67" s="14">
        <v>1</v>
      </c>
      <c r="F67" s="64">
        <v>4.4800000000000004</v>
      </c>
      <c r="G67" s="39"/>
      <c r="H67" s="39"/>
      <c r="I67" s="13"/>
      <c r="J67" s="6"/>
      <c r="K67" s="6"/>
      <c r="L67" s="31">
        <v>2</v>
      </c>
      <c r="M67" s="40"/>
      <c r="N67" s="78">
        <f t="shared" si="2"/>
        <v>7.48</v>
      </c>
    </row>
    <row r="68" spans="1:59" ht="19.5" customHeight="1">
      <c r="B68" s="79">
        <v>65</v>
      </c>
      <c r="C68" s="81" t="s">
        <v>73</v>
      </c>
      <c r="D68" s="72" t="s">
        <v>21</v>
      </c>
      <c r="E68" s="14">
        <v>1</v>
      </c>
      <c r="F68" s="64">
        <v>5</v>
      </c>
      <c r="G68" s="41"/>
      <c r="H68" s="109"/>
      <c r="I68" s="111"/>
      <c r="J68" s="70"/>
      <c r="K68" s="6"/>
      <c r="L68" s="31"/>
      <c r="M68" s="40">
        <v>1</v>
      </c>
      <c r="N68" s="78">
        <f t="shared" si="2"/>
        <v>7</v>
      </c>
    </row>
    <row r="69" spans="1:59" ht="21" customHeight="1">
      <c r="B69" s="79">
        <v>66</v>
      </c>
      <c r="C69" s="81" t="s">
        <v>87</v>
      </c>
      <c r="D69" s="72" t="s">
        <v>21</v>
      </c>
      <c r="E69" s="35">
        <v>1</v>
      </c>
      <c r="F69" s="64">
        <v>5</v>
      </c>
      <c r="G69" s="31"/>
      <c r="H69" s="7"/>
      <c r="I69" s="13"/>
      <c r="J69" s="6"/>
      <c r="K69" s="6"/>
      <c r="L69" s="31"/>
      <c r="M69" s="40">
        <v>1</v>
      </c>
      <c r="N69" s="78">
        <f t="shared" si="2"/>
        <v>7</v>
      </c>
    </row>
    <row r="70" spans="1:59" s="34" customFormat="1" ht="19.5" customHeight="1" thickBot="1">
      <c r="A70" s="33"/>
      <c r="B70" s="79">
        <v>67</v>
      </c>
      <c r="C70" s="104" t="s">
        <v>90</v>
      </c>
      <c r="D70" s="72" t="s">
        <v>21</v>
      </c>
      <c r="E70" s="95"/>
      <c r="F70" s="96"/>
      <c r="G70" s="98"/>
      <c r="H70" s="98"/>
      <c r="I70" s="100" t="s">
        <v>98</v>
      </c>
      <c r="J70" s="99"/>
      <c r="K70" s="99"/>
      <c r="L70" s="97"/>
      <c r="M70" s="100"/>
      <c r="N70" s="101">
        <f t="shared" si="2"/>
        <v>0</v>
      </c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</row>
    <row r="71" spans="1:59" hidden="1">
      <c r="B71" s="79">
        <v>67</v>
      </c>
      <c r="E71" s="69"/>
      <c r="F71" s="67"/>
      <c r="G71" s="48"/>
      <c r="J71" s="58"/>
      <c r="L71" s="57"/>
      <c r="M71" s="42"/>
      <c r="N71" s="84">
        <f>MAX(N1:N3)</f>
        <v>0</v>
      </c>
    </row>
    <row r="72" spans="1:59" hidden="1">
      <c r="B72" s="79">
        <v>67</v>
      </c>
      <c r="E72" s="35"/>
      <c r="F72" s="64"/>
      <c r="G72" s="50"/>
      <c r="H72" s="51"/>
      <c r="I72" s="52"/>
      <c r="J72" s="6"/>
      <c r="K72" s="51" t="s">
        <v>36</v>
      </c>
      <c r="L72" s="31"/>
      <c r="M72" s="40"/>
    </row>
    <row r="73" spans="1:59" ht="45" hidden="1">
      <c r="B73" s="79">
        <v>67</v>
      </c>
      <c r="C73" s="71" t="s">
        <v>4</v>
      </c>
      <c r="D73" s="72" t="s">
        <v>5</v>
      </c>
      <c r="E73" s="35"/>
      <c r="F73" s="64"/>
      <c r="G73" s="7"/>
      <c r="H73" s="7"/>
      <c r="I73" s="13"/>
      <c r="J73" s="6"/>
      <c r="K73" s="47" t="s">
        <v>38</v>
      </c>
      <c r="L73" s="31"/>
      <c r="M73" s="40"/>
      <c r="N73" s="78">
        <f t="shared" ref="N73:N79" si="3">SUM(F73:M73)</f>
        <v>0</v>
      </c>
    </row>
    <row r="74" spans="1:59" ht="45" hidden="1">
      <c r="B74" s="79">
        <v>67</v>
      </c>
      <c r="C74" s="73"/>
      <c r="D74" s="72" t="s">
        <v>21</v>
      </c>
      <c r="E74" s="35"/>
      <c r="F74" s="64"/>
      <c r="G74" s="31"/>
      <c r="H74" s="7"/>
      <c r="I74" s="32"/>
      <c r="J74" s="6"/>
      <c r="K74" s="47" t="s">
        <v>38</v>
      </c>
      <c r="L74" s="31"/>
      <c r="M74" s="40"/>
      <c r="N74" s="78">
        <f t="shared" si="3"/>
        <v>0</v>
      </c>
    </row>
    <row r="75" spans="1:59" ht="45" hidden="1">
      <c r="B75" s="79">
        <v>67</v>
      </c>
      <c r="C75" s="71" t="s">
        <v>22</v>
      </c>
      <c r="D75" s="72" t="s">
        <v>21</v>
      </c>
      <c r="E75" s="35"/>
      <c r="F75" s="64"/>
      <c r="G75" s="7"/>
      <c r="H75" s="7"/>
      <c r="I75" s="13"/>
      <c r="J75" s="6"/>
      <c r="K75" s="47" t="s">
        <v>38</v>
      </c>
      <c r="L75" s="31"/>
      <c r="M75" s="40"/>
      <c r="N75" s="78">
        <f t="shared" si="3"/>
        <v>0</v>
      </c>
    </row>
    <row r="76" spans="1:59" ht="45" hidden="1">
      <c r="B76" s="79">
        <v>67</v>
      </c>
      <c r="C76" s="71" t="s">
        <v>2</v>
      </c>
      <c r="D76" s="72" t="s">
        <v>3</v>
      </c>
      <c r="E76" s="35"/>
      <c r="F76" s="64"/>
      <c r="G76" s="7"/>
      <c r="H76" s="7"/>
      <c r="I76" s="13"/>
      <c r="J76" s="6"/>
      <c r="K76" s="47" t="s">
        <v>38</v>
      </c>
      <c r="L76" s="31"/>
      <c r="M76" s="40"/>
      <c r="N76" s="78">
        <f t="shared" si="3"/>
        <v>0</v>
      </c>
    </row>
    <row r="77" spans="1:59" ht="45" hidden="1">
      <c r="B77" s="79">
        <v>67</v>
      </c>
      <c r="C77" s="73" t="s">
        <v>32</v>
      </c>
      <c r="D77" s="72" t="s">
        <v>21</v>
      </c>
      <c r="E77" s="35"/>
      <c r="F77" s="64"/>
      <c r="G77" s="31"/>
      <c r="H77" s="7"/>
      <c r="I77" s="32"/>
      <c r="J77" s="6"/>
      <c r="K77" s="47" t="s">
        <v>38</v>
      </c>
      <c r="L77" s="31"/>
      <c r="M77" s="40"/>
      <c r="N77" s="78">
        <f t="shared" si="3"/>
        <v>0</v>
      </c>
    </row>
    <row r="78" spans="1:59" ht="45" hidden="1">
      <c r="B78" s="79">
        <v>67</v>
      </c>
      <c r="C78" s="71" t="s">
        <v>19</v>
      </c>
      <c r="D78" s="72" t="s">
        <v>7</v>
      </c>
      <c r="E78" s="35"/>
      <c r="F78" s="64"/>
      <c r="G78" s="7"/>
      <c r="H78" s="7"/>
      <c r="I78" s="13"/>
      <c r="J78" s="6"/>
      <c r="K78" s="47" t="s">
        <v>38</v>
      </c>
      <c r="L78" s="31"/>
      <c r="M78" s="40"/>
      <c r="N78" s="78">
        <f t="shared" si="3"/>
        <v>0</v>
      </c>
    </row>
    <row r="79" spans="1:59" ht="45" hidden="1">
      <c r="B79" s="79">
        <v>67</v>
      </c>
      <c r="C79" s="141"/>
      <c r="D79" s="74" t="s">
        <v>3</v>
      </c>
      <c r="E79" s="142"/>
      <c r="F79" s="65"/>
      <c r="G79" s="25"/>
      <c r="H79" s="25"/>
      <c r="I79" s="26"/>
      <c r="J79" s="24"/>
      <c r="K79" s="143" t="s">
        <v>38</v>
      </c>
      <c r="L79" s="43"/>
      <c r="M79" s="114"/>
      <c r="N79" s="144">
        <f t="shared" si="3"/>
        <v>0</v>
      </c>
    </row>
    <row r="80" spans="1:59"/>
    <row r="95"/>
    <row r="1048574" spans="4:4" hidden="1">
      <c r="D1048574" s="102"/>
    </row>
  </sheetData>
  <autoFilter ref="B3:N51" xr:uid="{00000000-0009-0000-0000-000000000000}">
    <sortState xmlns:xlrd2="http://schemas.microsoft.com/office/spreadsheetml/2017/richdata2" ref="B4:N72">
      <sortCondition descending="1" ref="N3:N47"/>
    </sortState>
  </autoFilter>
  <mergeCells count="31">
    <mergeCell ref="B2:N2"/>
    <mergeCell ref="HA1:HH1"/>
    <mergeCell ref="HI1:HP1"/>
    <mergeCell ref="HQ1:HX1"/>
    <mergeCell ref="HY1:IF1"/>
    <mergeCell ref="DY1:EF1"/>
    <mergeCell ref="EG1:EN1"/>
    <mergeCell ref="EO1:EV1"/>
    <mergeCell ref="EW1:FD1"/>
    <mergeCell ref="FE1:FL1"/>
    <mergeCell ref="CK1:CR1"/>
    <mergeCell ref="CS1:CZ1"/>
    <mergeCell ref="DA1:DH1"/>
    <mergeCell ref="DI1:DP1"/>
    <mergeCell ref="DQ1:DX1"/>
    <mergeCell ref="AW1:BD1"/>
    <mergeCell ref="IG1:IM1"/>
    <mergeCell ref="FM1:FT1"/>
    <mergeCell ref="FU1:GB1"/>
    <mergeCell ref="GC1:GJ1"/>
    <mergeCell ref="GK1:GR1"/>
    <mergeCell ref="GS1:GZ1"/>
    <mergeCell ref="BE1:BL1"/>
    <mergeCell ref="BM1:BT1"/>
    <mergeCell ref="BU1:CB1"/>
    <mergeCell ref="CC1:CJ1"/>
    <mergeCell ref="B1:N1"/>
    <mergeCell ref="Q1:X1"/>
    <mergeCell ref="Y1:AF1"/>
    <mergeCell ref="AG1:AN1"/>
    <mergeCell ref="AO1:AV1"/>
  </mergeCells>
  <pageMargins left="0.25" right="0.25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Медвеђа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m.takasmanov</cp:lastModifiedBy>
  <cp:lastPrinted>2026-11-02T10:32:58Z</cp:lastPrinted>
  <dcterms:created xsi:type="dcterms:W3CDTF">2013-10-14T11:22:00Z</dcterms:created>
  <dcterms:modified xsi:type="dcterms:W3CDTF">2026-11-02T11:52:17Z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13B1F82B008D4FE9A5A3E2BA5A509A2D_13</vt:lpwstr>
  </property>
  <property fmtid="{D5CDD505-2E9C-101B-9397-08002B2CF9AE}" pid="3" name="KSOProductBuildVer">
    <vt:lpwstr>1033-12.2.0.18911</vt:lpwstr>
  </property>
</Properties>
</file>